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416" windowWidth="9870" windowHeight="11760" firstSheet="1" activeTab="1"/>
  </bookViews>
  <sheets>
    <sheet name="بانک " sheetId="1" state="hidden" r:id="rId1"/>
    <sheet name="لنجان" sheetId="2" r:id="rId2"/>
  </sheets>
  <definedNames>
    <definedName name="_xlnm._FilterDatabase" localSheetId="0" hidden="1">'بانک '!$A$1:$J$1351</definedName>
  </definedNames>
  <calcPr fullCalcOnLoad="1"/>
</workbook>
</file>

<file path=xl/sharedStrings.xml><?xml version="1.0" encoding="utf-8"?>
<sst xmlns="http://schemas.openxmlformats.org/spreadsheetml/2006/main" count="4039" uniqueCount="97">
  <si>
    <t>نام محصول</t>
  </si>
  <si>
    <t>سطح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</si>
  <si>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</si>
  <si>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</si>
  <si>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</si>
  <si>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</si>
  <si>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</si>
  <si>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</si>
  <si>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</si>
  <si>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</si>
  <si>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</si>
  <si>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</si>
  <si>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</si>
  <si>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</si>
  <si>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</si>
  <si>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</si>
  <si>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</si>
  <si>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</si>
  <si>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</si>
  <si>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</si>
  <si>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</si>
  <si>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</si>
  <si>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</si>
  <si>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</si>
  <si>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</si>
  <si>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</si>
  <si>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</si>
  <si>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</si>
  <si>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</si>
  <si>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</si>
  <si>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</si>
  <si>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</si>
  <si>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</si>
  <si>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</si>
  <si>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</si>
  <si>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</si>
  <si>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</si>
  <si>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</si>
  <si>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</si>
  <si>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</si>
  <si>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</si>
  <si>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</si>
  <si>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</si>
  <si>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</si>
  <si>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دانه هاي روغني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</si>
  <si>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</si>
  <si>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</si>
  <si>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</si>
  <si>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</si>
  <si>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</si>
  <si>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</si>
  <si>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</si>
  <si>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</si>
  <si>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</si>
  <si>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زيره</t>
  </si>
  <si>
    <t>شاهدانه</t>
  </si>
  <si>
    <t>محصولات بذري</t>
  </si>
  <si>
    <t>سايرعلوفه</t>
  </si>
  <si>
    <t xml:space="preserve">آفتابگردان </t>
  </si>
  <si>
    <t>آفتابگردان اجيلي</t>
  </si>
  <si>
    <t>جمع کل</t>
  </si>
  <si>
    <t>عملکرد</t>
  </si>
  <si>
    <t>استان</t>
  </si>
  <si>
    <t>جمع آبی</t>
  </si>
  <si>
    <t>جمع دیم</t>
  </si>
  <si>
    <t>آیش آبی</t>
  </si>
  <si>
    <t>آیش دیم</t>
  </si>
  <si>
    <t>آران</t>
  </si>
  <si>
    <t>اردستان</t>
  </si>
  <si>
    <t>اصفهان</t>
  </si>
  <si>
    <t>برخوار</t>
  </si>
  <si>
    <t>چادگان</t>
  </si>
  <si>
    <t>خمینی شهر</t>
  </si>
  <si>
    <t>خوانسار</t>
  </si>
  <si>
    <t>خور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</si>
  <si>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</si>
  <si>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</si>
  <si>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</si>
  <si>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</si>
  <si>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</si>
  <si>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</si>
  <si>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</si>
  <si>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</si>
  <si>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</si>
  <si>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</si>
  <si>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</si>
  <si>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</si>
  <si>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</si>
  <si>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</si>
  <si>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شهرستان</t>
  </si>
  <si>
    <t>kod</t>
  </si>
  <si>
    <t>محصوا</t>
  </si>
  <si>
    <t>سطح</t>
  </si>
  <si>
    <t>تولید</t>
  </si>
  <si>
    <t>بویین و  میاندشت</t>
  </si>
  <si>
    <t>تیران و کرون</t>
  </si>
  <si>
    <t>برآورد سطح كا شت ،توليد وعملكرد محصولا ت سالانه شهرستان لنجان  سا ل زراعي94-93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</si>
</sst>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###,###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14"/>
      <name val="B Nazanin"/>
      <family val="0"/>
    </font>
    <font>
      <b/>
      <sz val="14"/>
      <name val="B Lotus"/>
      <family val="0"/>
    </font>
    <font>
      <b/>
      <sz val="24"/>
      <name val="B Elham"/>
      <family val="0"/>
    </font>
    <font>
      <b/>
      <sz val="22"/>
      <name val="Arial (Arabic)"/>
      <family val="2"/>
    </font>
    <font>
      <b/>
      <sz val="10"/>
      <name val="2  Aria"/>
      <family val="0"/>
    </font>
    <font>
      <b/>
      <sz val="10"/>
      <name val="B Nazanin"/>
      <family val="0"/>
    </font>
    <font>
      <b/>
      <sz val="11"/>
      <name val="B Lotus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0"/>
      <name val="B Mitra"/>
      <family val="0"/>
    </font>
    <font>
      <b/>
      <sz val="10"/>
      <name val="Arial"/>
      <family val="2"/>
    </font>
    <font>
      <b/>
      <sz val="12"/>
      <color indexed="8"/>
      <name val="B Lotus"/>
      <family val="0"/>
    </font>
    <font>
      <sz val="11"/>
      <color indexed="8"/>
      <name val="B Lotus"/>
      <family val="0"/>
    </font>
    <font>
      <b/>
      <sz val="11"/>
      <color indexed="8"/>
      <name val="B Lotu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Lotus"/>
      <family val="0"/>
    </font>
    <font>
      <sz val="11"/>
      <color theme="1"/>
      <name val="B Lotus"/>
      <family val="0"/>
    </font>
    <font>
      <b/>
      <sz val="11"/>
      <color theme="1"/>
      <name val="B Lotu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2" fillId="0" borderId="10" xfId="55" applyNumberFormat="1" applyFont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right" vertical="center" wrapText="1"/>
      <protection/>
    </xf>
    <xf numFmtId="164" fontId="11" fillId="0" borderId="10" xfId="55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1" fontId="12" fillId="0" borderId="10" xfId="55" applyNumberFormat="1" applyFont="1" applyBorder="1" applyAlignment="1">
      <alignment horizontal="right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13" fillId="0" borderId="10" xfId="55" applyNumberFormat="1" applyFont="1" applyBorder="1" applyAlignment="1">
      <alignment horizontal="right" vertical="center"/>
      <protection/>
    </xf>
    <xf numFmtId="1" fontId="2" fillId="0" borderId="10" xfId="60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right" wrapText="1" readingOrder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3" xfId="55" applyNumberFormat="1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1" fontId="2" fillId="0" borderId="12" xfId="55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5" xfId="55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0" borderId="0" xfId="55" applyNumberFormat="1" applyFont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1" fontId="0" fillId="0" borderId="0" xfId="0" applyNumberForma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180"/>
    </xf>
    <xf numFmtId="0" fontId="2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_amar zeraie86-87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rightToLeft="1" zoomScalePageLayoutView="0" workbookViewId="0" topLeftCell="A1239">
      <selection activeCell="D1309" sqref="D1309"/>
    </sheetView>
  </sheetViews>
  <sheetFormatPr defaultColWidth="9.140625" defaultRowHeight="12.75"/>
  <cols>
    <col min="3" max="3" width="17.8515625" style="0" customWidth="1"/>
    <col min="4" max="4" width="16.28125" style="0" customWidth="1"/>
    <col min="5" max="5" width="13.140625" style="0" customWidth="1"/>
    <col min="6" max="6" width="15.57421875" style="0" customWidth="1"/>
    <col min="7" max="7" width="16.140625" style="0" customWidth="1"/>
  </cols>
  <sheetData>
    <row r="1" spans="1:7" ht="12.75" customHeight="1">
      <c r="A1" t="s">
        <v>90</v>
      </c>
      <c r="B1" t="s">
        <v>89</v>
      </c>
      <c r="D1" t="s">
        <v>91</v>
      </c>
      <c r="E1" t="s">
        <v>92</v>
      </c>
      <c r="F1" t="s">
        <v>93</v>
      </c>
      <c r="G1" t="s">
        <v>61</v>
      </c>
    </row>
    <row r="2" spans="1:7" ht="27" customHeight="1">
      <c r="A2">
        <v>1</v>
      </c>
      <c r="B2" t="s">
        <v>62</v>
      </c>
      <c r="C2" s="69" t="s">
        <v>4</v>
      </c>
      <c r="D2" s="69" t="s">
        <v>5</v>
      </c>
      <c r="E2" s="45">
        <f>SUM(E56,E110,E164,E218,E272,E326,E380,E434,E488,E542,E596,E650,E704,E758,E812,E866,E920,E974,E1028,E1082,E1136,E1190,E1244,E1298)</f>
        <v>58500</v>
      </c>
      <c r="F2" s="45">
        <f>SUM(F56,F110,F164,F218,F272,F326,F380,F434,F488,F542,F596,F650,F704,F758,F812,F866,F920,F974,F1028,F1082,F1136,F1190,F1244,F1298)</f>
        <v>244765</v>
      </c>
      <c r="G2" s="32">
        <f aca="true" t="shared" si="0" ref="G2:G24">F2/E2*1000</f>
        <v>4184.017094017095</v>
      </c>
    </row>
    <row r="3" spans="1:7" ht="21" customHeight="1">
      <c r="A3">
        <v>2</v>
      </c>
      <c r="B3" t="s">
        <v>62</v>
      </c>
      <c r="C3" s="69" t="s">
        <v>4</v>
      </c>
      <c r="D3" s="69" t="s">
        <v>6</v>
      </c>
      <c r="E3" s="45">
        <f aca="true" t="shared" si="1" ref="E3:F50">SUM(E57,E111,E165,E219,E273,E327,E381,E435,E489,E543,E597,E651,E705,E759,E813,E867,E921,E975,E1029,E1083,E1137,E1191,E1245,E1299)</f>
        <v>17000</v>
      </c>
      <c r="F3" s="45">
        <f t="shared" si="1"/>
        <v>13525</v>
      </c>
      <c r="G3" s="32">
        <f t="shared" si="0"/>
        <v>795.5882352941176</v>
      </c>
    </row>
    <row r="4" spans="1:7" ht="21" customHeight="1">
      <c r="A4">
        <v>3</v>
      </c>
      <c r="B4" t="s">
        <v>62</v>
      </c>
      <c r="C4" s="69" t="s">
        <v>4</v>
      </c>
      <c r="D4" s="69" t="s">
        <v>7</v>
      </c>
      <c r="E4" s="45">
        <f t="shared" si="1"/>
        <v>50635</v>
      </c>
      <c r="F4" s="45">
        <f t="shared" si="1"/>
        <v>179704</v>
      </c>
      <c r="G4" s="32">
        <f t="shared" si="0"/>
        <v>3549.0076034363583</v>
      </c>
    </row>
    <row r="5" spans="1:7" ht="21" customHeight="1">
      <c r="A5">
        <v>4</v>
      </c>
      <c r="B5" t="s">
        <v>62</v>
      </c>
      <c r="C5" s="69" t="s">
        <v>4</v>
      </c>
      <c r="D5" s="69" t="s">
        <v>8</v>
      </c>
      <c r="E5" s="45">
        <f t="shared" si="1"/>
        <v>5282</v>
      </c>
      <c r="F5" s="45">
        <f t="shared" si="1"/>
        <v>3409</v>
      </c>
      <c r="G5" s="32">
        <f t="shared" si="0"/>
        <v>645.3994698977659</v>
      </c>
    </row>
    <row r="6" spans="1:7" ht="21" customHeight="1">
      <c r="A6">
        <v>5</v>
      </c>
      <c r="B6" t="s">
        <v>62</v>
      </c>
      <c r="C6" s="69" t="s">
        <v>4</v>
      </c>
      <c r="D6" s="69" t="s">
        <v>9</v>
      </c>
      <c r="E6" s="45">
        <f t="shared" si="1"/>
        <v>4950</v>
      </c>
      <c r="F6" s="45">
        <f t="shared" si="1"/>
        <v>27400</v>
      </c>
      <c r="G6" s="32">
        <f t="shared" si="0"/>
        <v>5535.353535353535</v>
      </c>
    </row>
    <row r="7" spans="1:7" ht="21" customHeight="1">
      <c r="A7">
        <v>6</v>
      </c>
      <c r="B7" t="s">
        <v>62</v>
      </c>
      <c r="C7" s="69" t="s">
        <v>4</v>
      </c>
      <c r="D7" s="69" t="s">
        <v>10</v>
      </c>
      <c r="E7" s="45">
        <f t="shared" si="1"/>
        <v>1100</v>
      </c>
      <c r="F7" s="45">
        <f t="shared" si="1"/>
        <v>10150</v>
      </c>
      <c r="G7" s="32">
        <f t="shared" si="0"/>
        <v>9227.272727272726</v>
      </c>
    </row>
    <row r="8" spans="1:7" ht="21" customHeight="1">
      <c r="A8">
        <v>7</v>
      </c>
      <c r="B8" t="s">
        <v>62</v>
      </c>
      <c r="C8" s="69" t="s">
        <v>4</v>
      </c>
      <c r="D8" s="69" t="s">
        <v>11</v>
      </c>
      <c r="E8" s="45">
        <f t="shared" si="1"/>
        <v>2039</v>
      </c>
      <c r="F8" s="45">
        <f t="shared" si="1"/>
        <v>5460.5</v>
      </c>
      <c r="G8" s="32">
        <f t="shared" si="0"/>
        <v>2678.0284453163317</v>
      </c>
    </row>
    <row r="9" spans="1:7" ht="21" customHeight="1">
      <c r="A9">
        <v>8</v>
      </c>
      <c r="B9" t="s">
        <v>62</v>
      </c>
      <c r="C9" s="69" t="s">
        <v>12</v>
      </c>
      <c r="D9" s="69" t="s">
        <v>13</v>
      </c>
      <c r="E9" s="45">
        <f t="shared" si="1"/>
        <v>422</v>
      </c>
      <c r="F9" s="45">
        <f t="shared" si="1"/>
        <v>649</v>
      </c>
      <c r="G9" s="32">
        <f t="shared" si="0"/>
        <v>1537.914691943128</v>
      </c>
    </row>
    <row r="10" spans="1:7" ht="21" customHeight="1">
      <c r="A10">
        <v>9</v>
      </c>
      <c r="B10" t="s">
        <v>62</v>
      </c>
      <c r="C10" s="69" t="s">
        <v>12</v>
      </c>
      <c r="D10" s="69" t="s">
        <v>14</v>
      </c>
      <c r="E10" s="45">
        <f t="shared" si="1"/>
        <v>1673</v>
      </c>
      <c r="F10" s="45">
        <f t="shared" si="1"/>
        <v>1309</v>
      </c>
      <c r="G10" s="32">
        <f t="shared" si="0"/>
        <v>782.4267782426778</v>
      </c>
    </row>
    <row r="11" spans="1:7" ht="21" customHeight="1">
      <c r="A11">
        <v>10</v>
      </c>
      <c r="B11" t="s">
        <v>62</v>
      </c>
      <c r="C11" s="69" t="s">
        <v>12</v>
      </c>
      <c r="D11" s="69" t="s">
        <v>15</v>
      </c>
      <c r="E11" s="45">
        <f t="shared" si="1"/>
        <v>3011</v>
      </c>
      <c r="F11" s="45">
        <f t="shared" si="1"/>
        <v>6396.900000000001</v>
      </c>
      <c r="G11" s="32">
        <f t="shared" si="0"/>
        <v>2124.510129525075</v>
      </c>
    </row>
    <row r="12" spans="1:7" ht="21" customHeight="1">
      <c r="A12">
        <v>11</v>
      </c>
      <c r="B12" t="s">
        <v>62</v>
      </c>
      <c r="C12" s="69" t="s">
        <v>12</v>
      </c>
      <c r="D12" s="69" t="s">
        <v>16</v>
      </c>
      <c r="E12" s="45">
        <f t="shared" si="1"/>
        <v>279</v>
      </c>
      <c r="F12" s="45">
        <f t="shared" si="1"/>
        <v>365.8</v>
      </c>
      <c r="G12" s="32">
        <f t="shared" si="0"/>
        <v>1311.111111111111</v>
      </c>
    </row>
    <row r="13" spans="1:7" ht="21" customHeight="1">
      <c r="A13">
        <v>12</v>
      </c>
      <c r="B13" t="s">
        <v>62</v>
      </c>
      <c r="C13" s="69" t="s">
        <v>12</v>
      </c>
      <c r="D13" s="69" t="s">
        <v>17</v>
      </c>
      <c r="E13" s="45">
        <f t="shared" si="1"/>
        <v>760</v>
      </c>
      <c r="F13" s="45">
        <f t="shared" si="1"/>
        <v>391</v>
      </c>
      <c r="G13" s="32">
        <f t="shared" si="0"/>
        <v>514.4736842105264</v>
      </c>
    </row>
    <row r="14" spans="1:7" ht="21" customHeight="1">
      <c r="A14">
        <v>13</v>
      </c>
      <c r="B14" t="s">
        <v>62</v>
      </c>
      <c r="C14" s="69" t="s">
        <v>12</v>
      </c>
      <c r="D14" s="69" t="s">
        <v>18</v>
      </c>
      <c r="E14" s="45">
        <f t="shared" si="1"/>
        <v>70</v>
      </c>
      <c r="F14" s="45">
        <f t="shared" si="1"/>
        <v>100</v>
      </c>
      <c r="G14" s="32">
        <f t="shared" si="0"/>
        <v>1428.5714285714287</v>
      </c>
    </row>
    <row r="15" spans="1:7" ht="21" customHeight="1">
      <c r="A15">
        <v>14</v>
      </c>
      <c r="B15" t="s">
        <v>62</v>
      </c>
      <c r="C15" s="69" t="s">
        <v>19</v>
      </c>
      <c r="D15" s="69" t="s">
        <v>20</v>
      </c>
      <c r="E15" s="45">
        <f t="shared" si="1"/>
        <v>858</v>
      </c>
      <c r="F15" s="45">
        <f t="shared" si="1"/>
        <v>35284</v>
      </c>
      <c r="G15" s="32">
        <f t="shared" si="0"/>
        <v>41123.543123543124</v>
      </c>
    </row>
    <row r="16" spans="1:7" ht="21" customHeight="1">
      <c r="A16">
        <v>15</v>
      </c>
      <c r="B16" t="s">
        <v>62</v>
      </c>
      <c r="C16" s="69" t="s">
        <v>19</v>
      </c>
      <c r="D16" s="69" t="s">
        <v>21</v>
      </c>
      <c r="E16" s="45">
        <f t="shared" si="1"/>
        <v>1862</v>
      </c>
      <c r="F16" s="45">
        <f t="shared" si="1"/>
        <v>51800</v>
      </c>
      <c r="G16" s="32">
        <f t="shared" si="0"/>
        <v>27819.54887218045</v>
      </c>
    </row>
    <row r="17" spans="1:7" ht="21" customHeight="1">
      <c r="A17">
        <v>16</v>
      </c>
      <c r="B17" t="s">
        <v>62</v>
      </c>
      <c r="C17" s="69" t="s">
        <v>19</v>
      </c>
      <c r="D17" s="69" t="s">
        <v>22</v>
      </c>
      <c r="E17" s="45">
        <f t="shared" si="1"/>
        <v>3402</v>
      </c>
      <c r="F17" s="45">
        <f t="shared" si="1"/>
        <v>135476</v>
      </c>
      <c r="G17" s="32">
        <f t="shared" si="0"/>
        <v>39822.457378012936</v>
      </c>
    </row>
    <row r="18" spans="1:7" ht="21" customHeight="1">
      <c r="A18">
        <v>17</v>
      </c>
      <c r="B18" t="s">
        <v>62</v>
      </c>
      <c r="C18" s="69" t="s">
        <v>19</v>
      </c>
      <c r="D18" s="69" t="s">
        <v>23</v>
      </c>
      <c r="E18" s="45">
        <f t="shared" si="1"/>
        <v>1241</v>
      </c>
      <c r="F18" s="45">
        <f t="shared" si="1"/>
        <v>36641</v>
      </c>
      <c r="G18" s="32">
        <f t="shared" si="0"/>
        <v>29525.382755842063</v>
      </c>
    </row>
    <row r="19" spans="1:7" ht="21" customHeight="1">
      <c r="A19">
        <v>18</v>
      </c>
      <c r="B19" t="s">
        <v>62</v>
      </c>
      <c r="C19" s="69" t="s">
        <v>19</v>
      </c>
      <c r="D19" s="69" t="s">
        <v>24</v>
      </c>
      <c r="E19" s="45">
        <f t="shared" si="1"/>
        <v>134</v>
      </c>
      <c r="F19" s="45">
        <f t="shared" si="1"/>
        <v>2199.4</v>
      </c>
      <c r="G19" s="32">
        <f t="shared" si="0"/>
        <v>16413.432835820895</v>
      </c>
    </row>
    <row r="20" spans="1:7" ht="21.75" customHeight="1">
      <c r="A20">
        <v>19</v>
      </c>
      <c r="B20" t="s">
        <v>62</v>
      </c>
      <c r="C20" s="69" t="s">
        <v>25</v>
      </c>
      <c r="D20" s="69" t="s">
        <v>26</v>
      </c>
      <c r="E20" s="45">
        <f t="shared" si="1"/>
        <v>17190</v>
      </c>
      <c r="F20" s="45">
        <f t="shared" si="1"/>
        <v>510465</v>
      </c>
      <c r="G20" s="32">
        <f t="shared" si="0"/>
        <v>29695.462478184993</v>
      </c>
    </row>
    <row r="21" spans="1:7" ht="21" customHeight="1">
      <c r="A21">
        <v>20</v>
      </c>
      <c r="B21" t="s">
        <v>62</v>
      </c>
      <c r="C21" s="69" t="s">
        <v>25</v>
      </c>
      <c r="D21" s="69" t="s">
        <v>27</v>
      </c>
      <c r="E21" s="45">
        <f t="shared" si="1"/>
        <v>4346</v>
      </c>
      <c r="F21" s="45">
        <f t="shared" si="1"/>
        <v>294740</v>
      </c>
      <c r="G21" s="32">
        <f t="shared" si="0"/>
        <v>67818.68384721584</v>
      </c>
    </row>
    <row r="22" spans="1:7" ht="21" customHeight="1">
      <c r="A22">
        <v>21</v>
      </c>
      <c r="B22" t="s">
        <v>62</v>
      </c>
      <c r="C22" s="69" t="s">
        <v>25</v>
      </c>
      <c r="D22" s="69" t="s">
        <v>28</v>
      </c>
      <c r="E22" s="45">
        <f t="shared" si="1"/>
        <v>743</v>
      </c>
      <c r="F22" s="45">
        <f t="shared" si="1"/>
        <v>28599</v>
      </c>
      <c r="G22" s="32">
        <f t="shared" si="0"/>
        <v>38491.25168236878</v>
      </c>
    </row>
    <row r="23" spans="1:7" ht="21" customHeight="1">
      <c r="A23">
        <v>22</v>
      </c>
      <c r="B23" t="s">
        <v>62</v>
      </c>
      <c r="C23" s="69" t="s">
        <v>25</v>
      </c>
      <c r="D23" s="69" t="s">
        <v>29</v>
      </c>
      <c r="E23" s="45">
        <f t="shared" si="1"/>
        <v>836</v>
      </c>
      <c r="F23" s="45">
        <f t="shared" si="1"/>
        <v>31855</v>
      </c>
      <c r="G23" s="32">
        <f t="shared" si="0"/>
        <v>38104.066985645935</v>
      </c>
    </row>
    <row r="24" spans="1:7" ht="21" customHeight="1">
      <c r="A24">
        <v>23</v>
      </c>
      <c r="B24" t="s">
        <v>62</v>
      </c>
      <c r="C24" s="69" t="s">
        <v>25</v>
      </c>
      <c r="D24" s="69" t="s">
        <v>30</v>
      </c>
      <c r="E24" s="45">
        <f t="shared" si="1"/>
        <v>359</v>
      </c>
      <c r="F24" s="45">
        <f t="shared" si="1"/>
        <v>6167</v>
      </c>
      <c r="G24" s="32">
        <f t="shared" si="0"/>
        <v>17178.272980501395</v>
      </c>
    </row>
    <row r="25" spans="1:7" ht="21.75">
      <c r="A25">
        <v>24</v>
      </c>
      <c r="B25" t="s">
        <v>62</v>
      </c>
      <c r="C25" s="69" t="s">
        <v>25</v>
      </c>
      <c r="D25" s="69" t="s">
        <v>31</v>
      </c>
      <c r="E25" s="45">
        <f t="shared" si="1"/>
        <v>207</v>
      </c>
      <c r="F25" s="45">
        <f t="shared" si="1"/>
        <v>2002.8</v>
      </c>
      <c r="G25" s="32">
        <f aca="true" t="shared" si="2" ref="G25:G50">F25/E25*1000</f>
        <v>9675.362318840578</v>
      </c>
    </row>
    <row r="26" spans="1:7" ht="21.75">
      <c r="A26">
        <v>25</v>
      </c>
      <c r="B26" t="s">
        <v>62</v>
      </c>
      <c r="C26" s="69" t="s">
        <v>25</v>
      </c>
      <c r="D26" s="69" t="s">
        <v>32</v>
      </c>
      <c r="E26" s="45">
        <f t="shared" si="1"/>
        <v>184</v>
      </c>
      <c r="F26" s="45">
        <f t="shared" si="1"/>
        <v>1465</v>
      </c>
      <c r="G26" s="32">
        <f t="shared" si="2"/>
        <v>7961.956521739131</v>
      </c>
    </row>
    <row r="27" spans="1:7" ht="21.75">
      <c r="A27">
        <v>26</v>
      </c>
      <c r="B27" t="s">
        <v>62</v>
      </c>
      <c r="C27" s="69" t="s">
        <v>25</v>
      </c>
      <c r="D27" s="69" t="s">
        <v>33</v>
      </c>
      <c r="E27" s="45">
        <f t="shared" si="1"/>
        <v>2723</v>
      </c>
      <c r="F27" s="45">
        <f t="shared" si="1"/>
        <v>106214</v>
      </c>
      <c r="G27" s="32">
        <f t="shared" si="2"/>
        <v>39006.243114212266</v>
      </c>
    </row>
    <row r="28" spans="1:7" ht="27" customHeight="1">
      <c r="A28">
        <v>27</v>
      </c>
      <c r="B28" t="s">
        <v>62</v>
      </c>
      <c r="C28" s="69" t="s">
        <v>34</v>
      </c>
      <c r="D28" s="69" t="s">
        <v>35</v>
      </c>
      <c r="E28" s="45">
        <f t="shared" si="1"/>
        <v>29320</v>
      </c>
      <c r="F28" s="45">
        <f t="shared" si="1"/>
        <v>313780</v>
      </c>
      <c r="G28" s="32">
        <f t="shared" si="2"/>
        <v>10701.909959072305</v>
      </c>
    </row>
    <row r="29" spans="1:7" ht="21.75">
      <c r="A29">
        <v>28</v>
      </c>
      <c r="B29" t="s">
        <v>62</v>
      </c>
      <c r="C29" s="69" t="s">
        <v>34</v>
      </c>
      <c r="D29" s="69" t="s">
        <v>36</v>
      </c>
      <c r="E29" s="45">
        <f t="shared" si="1"/>
        <v>340</v>
      </c>
      <c r="F29" s="45">
        <f t="shared" si="1"/>
        <v>688</v>
      </c>
      <c r="G29" s="32">
        <f t="shared" si="2"/>
        <v>2023.5294117647059</v>
      </c>
    </row>
    <row r="30" spans="1:7" ht="21.75">
      <c r="A30">
        <v>29</v>
      </c>
      <c r="B30" t="s">
        <v>62</v>
      </c>
      <c r="C30" s="69" t="s">
        <v>34</v>
      </c>
      <c r="D30" s="69" t="s">
        <v>37</v>
      </c>
      <c r="E30" s="45">
        <f t="shared" si="1"/>
        <v>1775</v>
      </c>
      <c r="F30" s="45">
        <f t="shared" si="1"/>
        <v>9004</v>
      </c>
      <c r="G30" s="32">
        <f t="shared" si="2"/>
        <v>5072.676056338028</v>
      </c>
    </row>
    <row r="31" spans="1:7" ht="21.75">
      <c r="A31">
        <v>30</v>
      </c>
      <c r="B31" t="s">
        <v>62</v>
      </c>
      <c r="C31" s="69" t="s">
        <v>34</v>
      </c>
      <c r="D31" s="69" t="s">
        <v>38</v>
      </c>
      <c r="E31" s="45">
        <f t="shared" si="1"/>
        <v>5272</v>
      </c>
      <c r="F31" s="45">
        <f t="shared" si="1"/>
        <v>41653</v>
      </c>
      <c r="G31" s="32">
        <f t="shared" si="2"/>
        <v>7900.796661608498</v>
      </c>
    </row>
    <row r="32" spans="1:7" ht="21.75">
      <c r="A32">
        <v>31</v>
      </c>
      <c r="B32" t="s">
        <v>62</v>
      </c>
      <c r="C32" s="69" t="s">
        <v>34</v>
      </c>
      <c r="D32" s="69" t="s">
        <v>39</v>
      </c>
      <c r="E32" s="45">
        <f t="shared" si="1"/>
        <v>280</v>
      </c>
      <c r="F32" s="45">
        <f t="shared" si="1"/>
        <v>697.5</v>
      </c>
      <c r="G32" s="32">
        <f t="shared" si="2"/>
        <v>2491.0714285714284</v>
      </c>
    </row>
    <row r="33" spans="1:7" ht="21.75">
      <c r="A33">
        <v>32</v>
      </c>
      <c r="B33" t="s">
        <v>62</v>
      </c>
      <c r="C33" s="69" t="s">
        <v>34</v>
      </c>
      <c r="D33" s="69" t="s">
        <v>40</v>
      </c>
      <c r="E33" s="45">
        <f t="shared" si="1"/>
        <v>460</v>
      </c>
      <c r="F33" s="45">
        <f t="shared" si="1"/>
        <v>28000</v>
      </c>
      <c r="G33" s="32">
        <f t="shared" si="2"/>
        <v>60869.565217391304</v>
      </c>
    </row>
    <row r="34" spans="1:7" ht="21.75">
      <c r="A34">
        <v>33</v>
      </c>
      <c r="B34" t="s">
        <v>62</v>
      </c>
      <c r="C34" s="69" t="s">
        <v>34</v>
      </c>
      <c r="D34" s="69" t="s">
        <v>41</v>
      </c>
      <c r="E34" s="45">
        <f t="shared" si="1"/>
        <v>200</v>
      </c>
      <c r="F34" s="45">
        <f t="shared" si="1"/>
        <v>600</v>
      </c>
      <c r="G34" s="32">
        <f t="shared" si="2"/>
        <v>3000</v>
      </c>
    </row>
    <row r="35" spans="1:7" ht="21.75">
      <c r="A35">
        <v>34</v>
      </c>
      <c r="B35" t="s">
        <v>62</v>
      </c>
      <c r="C35" s="69" t="s">
        <v>34</v>
      </c>
      <c r="D35" s="69" t="s">
        <v>42</v>
      </c>
      <c r="E35" s="45">
        <f t="shared" si="1"/>
        <v>19732</v>
      </c>
      <c r="F35" s="45">
        <f t="shared" si="1"/>
        <v>1122395</v>
      </c>
      <c r="G35" s="32">
        <f t="shared" si="2"/>
        <v>56881.96837624164</v>
      </c>
    </row>
    <row r="36" spans="1:7" ht="42">
      <c r="A36">
        <v>35</v>
      </c>
      <c r="B36" t="s">
        <v>62</v>
      </c>
      <c r="C36" s="69" t="s">
        <v>34</v>
      </c>
      <c r="D36" s="69" t="s">
        <v>43</v>
      </c>
      <c r="E36" s="45">
        <f t="shared" si="1"/>
        <v>850</v>
      </c>
      <c r="F36" s="45">
        <f t="shared" si="1"/>
        <v>36544</v>
      </c>
      <c r="G36" s="32">
        <f t="shared" si="2"/>
        <v>42992.94117647059</v>
      </c>
    </row>
    <row r="37" spans="1:7" ht="21.75">
      <c r="A37">
        <v>36</v>
      </c>
      <c r="B37" t="s">
        <v>62</v>
      </c>
      <c r="C37" s="69" t="s">
        <v>34</v>
      </c>
      <c r="D37" s="69" t="s">
        <v>57</v>
      </c>
      <c r="E37" s="45">
        <f t="shared" si="1"/>
        <v>1163</v>
      </c>
      <c r="F37" s="45">
        <f t="shared" si="1"/>
        <v>24345.5</v>
      </c>
      <c r="G37" s="32">
        <f t="shared" si="2"/>
        <v>20933.36199484093</v>
      </c>
    </row>
    <row r="38" spans="1:7" ht="21.75">
      <c r="A38">
        <v>37</v>
      </c>
      <c r="B38" t="s">
        <v>62</v>
      </c>
      <c r="C38" s="69" t="s">
        <v>44</v>
      </c>
      <c r="D38" s="69" t="s">
        <v>58</v>
      </c>
      <c r="E38" s="45">
        <f t="shared" si="1"/>
        <v>10</v>
      </c>
      <c r="F38" s="45">
        <f t="shared" si="1"/>
        <v>20</v>
      </c>
      <c r="G38" s="32">
        <f t="shared" si="2"/>
        <v>2000</v>
      </c>
    </row>
    <row r="39" spans="1:7" ht="21.75">
      <c r="A39">
        <v>38</v>
      </c>
      <c r="B39" t="s">
        <v>62</v>
      </c>
      <c r="C39" s="69" t="s">
        <v>44</v>
      </c>
      <c r="D39" s="69" t="s">
        <v>45</v>
      </c>
      <c r="E39" s="45">
        <f t="shared" si="1"/>
        <v>286</v>
      </c>
      <c r="F39" s="45">
        <f t="shared" si="1"/>
        <v>382.7</v>
      </c>
      <c r="G39" s="32">
        <f t="shared" si="2"/>
        <v>1338.111888111888</v>
      </c>
    </row>
    <row r="40" spans="1:7" ht="21.75">
      <c r="A40">
        <v>39</v>
      </c>
      <c r="B40" t="s">
        <v>62</v>
      </c>
      <c r="C40" s="69" t="s">
        <v>44</v>
      </c>
      <c r="D40" s="69" t="s">
        <v>46</v>
      </c>
      <c r="E40" s="45">
        <f t="shared" si="1"/>
        <v>1293</v>
      </c>
      <c r="F40" s="45">
        <f t="shared" si="1"/>
        <v>2032</v>
      </c>
      <c r="G40" s="32">
        <f t="shared" si="2"/>
        <v>1571.53905645785</v>
      </c>
    </row>
    <row r="41" spans="1:7" ht="21.75">
      <c r="A41">
        <v>40</v>
      </c>
      <c r="B41" t="s">
        <v>62</v>
      </c>
      <c r="C41" s="69" t="s">
        <v>44</v>
      </c>
      <c r="D41" s="69" t="s">
        <v>47</v>
      </c>
      <c r="E41" s="45">
        <f t="shared" si="1"/>
        <v>203</v>
      </c>
      <c r="F41" s="45">
        <f t="shared" si="1"/>
        <v>375.7</v>
      </c>
      <c r="G41" s="32">
        <f t="shared" si="2"/>
        <v>1850.7389162561576</v>
      </c>
    </row>
    <row r="42" spans="1:7" ht="21.75">
      <c r="A42">
        <v>41</v>
      </c>
      <c r="B42" t="s">
        <v>62</v>
      </c>
      <c r="C42" s="69" t="s">
        <v>48</v>
      </c>
      <c r="D42" s="69" t="s">
        <v>49</v>
      </c>
      <c r="E42" s="45">
        <f t="shared" si="1"/>
        <v>1606.1</v>
      </c>
      <c r="F42" s="45">
        <f t="shared" si="1"/>
        <v>59321</v>
      </c>
      <c r="G42" s="32">
        <f t="shared" si="2"/>
        <v>36934.81103293693</v>
      </c>
    </row>
    <row r="43" spans="1:7" ht="21.75">
      <c r="A43">
        <v>42</v>
      </c>
      <c r="B43" t="s">
        <v>62</v>
      </c>
      <c r="C43" s="69" t="s">
        <v>48</v>
      </c>
      <c r="D43" s="69" t="s">
        <v>50</v>
      </c>
      <c r="E43" s="45">
        <f t="shared" si="1"/>
        <v>470</v>
      </c>
      <c r="F43" s="45">
        <f t="shared" si="1"/>
        <v>1159</v>
      </c>
      <c r="G43" s="32">
        <f t="shared" si="2"/>
        <v>2465.9574468085107</v>
      </c>
    </row>
    <row r="44" spans="1:7" ht="21.75">
      <c r="A44">
        <v>43</v>
      </c>
      <c r="B44" t="s">
        <v>62</v>
      </c>
      <c r="C44" s="69" t="s">
        <v>48</v>
      </c>
      <c r="D44" s="69" t="s">
        <v>51</v>
      </c>
      <c r="E44" s="45">
        <f t="shared" si="1"/>
        <v>1900</v>
      </c>
      <c r="F44" s="45">
        <f t="shared" si="1"/>
        <v>4175</v>
      </c>
      <c r="G44" s="32">
        <f t="shared" si="2"/>
        <v>2197.368421052631</v>
      </c>
    </row>
    <row r="45" spans="1:7" ht="21.75">
      <c r="A45">
        <v>44</v>
      </c>
      <c r="B45" t="s">
        <v>62</v>
      </c>
      <c r="C45" s="69" t="s">
        <v>48</v>
      </c>
      <c r="D45" s="69" t="s">
        <v>52</v>
      </c>
      <c r="E45" s="45">
        <f t="shared" si="1"/>
        <v>70</v>
      </c>
      <c r="F45" s="45">
        <f t="shared" si="1"/>
        <v>480</v>
      </c>
      <c r="G45" s="32">
        <f t="shared" si="2"/>
        <v>6857.142857142857</v>
      </c>
    </row>
    <row r="46" spans="1:7" ht="21.75">
      <c r="A46">
        <v>45</v>
      </c>
      <c r="B46" t="s">
        <v>62</v>
      </c>
      <c r="C46" s="69" t="s">
        <v>53</v>
      </c>
      <c r="D46" s="69" t="s">
        <v>59</v>
      </c>
      <c r="E46" s="45">
        <f t="shared" si="1"/>
        <v>1019</v>
      </c>
      <c r="F46" s="45">
        <f t="shared" si="1"/>
        <v>1983</v>
      </c>
      <c r="G46" s="32">
        <f t="shared" si="2"/>
        <v>1946.025515210991</v>
      </c>
    </row>
    <row r="47" spans="1:7" ht="21.75">
      <c r="A47">
        <v>46</v>
      </c>
      <c r="B47" t="s">
        <v>62</v>
      </c>
      <c r="C47" s="69" t="s">
        <v>53</v>
      </c>
      <c r="D47" s="69" t="s">
        <v>54</v>
      </c>
      <c r="E47" s="45">
        <f t="shared" si="1"/>
        <v>211</v>
      </c>
      <c r="F47" s="45">
        <f t="shared" si="1"/>
        <v>70.8</v>
      </c>
      <c r="G47" s="32">
        <f t="shared" si="2"/>
        <v>335.54502369668245</v>
      </c>
    </row>
    <row r="48" spans="1:7" ht="21.75">
      <c r="A48">
        <v>47</v>
      </c>
      <c r="B48" t="s">
        <v>62</v>
      </c>
      <c r="C48" s="69" t="s">
        <v>53</v>
      </c>
      <c r="D48" s="69" t="s">
        <v>55</v>
      </c>
      <c r="E48" s="45">
        <f t="shared" si="1"/>
        <v>20</v>
      </c>
      <c r="F48" s="45">
        <f t="shared" si="1"/>
        <v>50</v>
      </c>
      <c r="G48" s="32">
        <f t="shared" si="2"/>
        <v>2500</v>
      </c>
    </row>
    <row r="49" spans="1:7" ht="21.75">
      <c r="A49">
        <v>48</v>
      </c>
      <c r="B49" t="s">
        <v>62</v>
      </c>
      <c r="C49" s="69" t="s">
        <v>53</v>
      </c>
      <c r="D49" s="69" t="s">
        <v>56</v>
      </c>
      <c r="E49" s="45">
        <f t="shared" si="1"/>
        <v>882</v>
      </c>
      <c r="F49" s="45">
        <f t="shared" si="1"/>
        <v>1648</v>
      </c>
      <c r="G49" s="32">
        <f t="shared" si="2"/>
        <v>1868.4807256235827</v>
      </c>
    </row>
    <row r="50" spans="1:9" ht="21.75">
      <c r="A50">
        <v>49</v>
      </c>
      <c r="B50" t="s">
        <v>62</v>
      </c>
      <c r="C50" s="69" t="s">
        <v>53</v>
      </c>
      <c r="D50" s="69" t="s">
        <v>53</v>
      </c>
      <c r="E50" s="45">
        <f t="shared" si="1"/>
        <v>865</v>
      </c>
      <c r="F50" s="45">
        <f t="shared" si="1"/>
        <v>8365</v>
      </c>
      <c r="G50" s="32">
        <f t="shared" si="2"/>
        <v>9670.520231213874</v>
      </c>
      <c r="I50" s="40"/>
    </row>
    <row r="51" spans="1:10" ht="21.75">
      <c r="A51">
        <v>50</v>
      </c>
      <c r="B51" t="s">
        <v>62</v>
      </c>
      <c r="D51" s="69" t="s">
        <v>60</v>
      </c>
      <c r="E51" s="45">
        <f aca="true" t="shared" si="3" ref="E51:F55">SUM(E105,E159,E213,E267,E321,E375,E429,E483,E537,E591,E645,E699,E753,E807,E861,E915,E969,E1023,E1077,E1131,E1185,E1239,E1293,E1347)</f>
        <v>248033.1</v>
      </c>
      <c r="F51" s="45">
        <f t="shared" si="3"/>
        <v>3394302.599999999</v>
      </c>
      <c r="G51" s="32"/>
      <c r="I51" s="40"/>
      <c r="J51" s="40"/>
    </row>
    <row r="52" spans="1:9" ht="21.75">
      <c r="A52">
        <v>51</v>
      </c>
      <c r="B52" t="s">
        <v>62</v>
      </c>
      <c r="D52" s="69" t="s">
        <v>63</v>
      </c>
      <c r="E52" s="45">
        <f t="shared" si="3"/>
        <v>222698.1</v>
      </c>
      <c r="F52" s="45">
        <f t="shared" si="3"/>
        <v>3374283.099999999</v>
      </c>
      <c r="G52" s="32"/>
      <c r="I52" s="40"/>
    </row>
    <row r="53" spans="1:9" ht="21.75">
      <c r="A53">
        <v>52</v>
      </c>
      <c r="B53" t="s">
        <v>62</v>
      </c>
      <c r="D53" s="69" t="s">
        <v>64</v>
      </c>
      <c r="E53" s="45">
        <f t="shared" si="3"/>
        <v>25335</v>
      </c>
      <c r="F53" s="45">
        <f t="shared" si="3"/>
        <v>20019.5</v>
      </c>
      <c r="G53" s="32"/>
      <c r="I53" s="40"/>
    </row>
    <row r="54" spans="1:9" ht="21.75">
      <c r="A54">
        <v>53</v>
      </c>
      <c r="B54" t="s">
        <v>62</v>
      </c>
      <c r="D54" s="69" t="s">
        <v>65</v>
      </c>
      <c r="E54" s="45">
        <f t="shared" si="3"/>
        <v>214253.80000000002</v>
      </c>
      <c r="F54" s="45">
        <f t="shared" si="3"/>
        <v>0</v>
      </c>
      <c r="G54" s="32"/>
      <c r="I54" s="65"/>
    </row>
    <row r="55" spans="1:9" ht="21.75">
      <c r="A55">
        <v>54</v>
      </c>
      <c r="B55" t="s">
        <v>62</v>
      </c>
      <c r="D55" s="69" t="s">
        <v>66</v>
      </c>
      <c r="E55" s="45">
        <f t="shared" si="3"/>
        <v>26838.800000000003</v>
      </c>
      <c r="F55" s="45">
        <f t="shared" si="3"/>
        <v>0</v>
      </c>
      <c r="G55" s="32"/>
      <c r="I55" s="65"/>
    </row>
    <row r="56" spans="1:9" ht="24">
      <c r="A56">
        <v>55</v>
      </c>
      <c r="B56" t="s">
        <v>67</v>
      </c>
      <c r="C56" s="69" t="s">
        <v>4</v>
      </c>
      <c r="D56" s="69" t="s">
        <v>5</v>
      </c>
      <c r="E56" s="45">
        <v>1020</v>
      </c>
      <c r="F56" s="30">
        <v>3264</v>
      </c>
      <c r="G56" s="32">
        <f aca="true" t="shared" si="4" ref="G56:G62">F56/E56*1000</f>
        <v>3200</v>
      </c>
      <c r="I56" s="65"/>
    </row>
    <row r="57" spans="1:9" ht="24">
      <c r="A57">
        <v>56</v>
      </c>
      <c r="B57" t="s">
        <v>67</v>
      </c>
      <c r="C57" s="69" t="s">
        <v>4</v>
      </c>
      <c r="D57" s="69" t="s">
        <v>6</v>
      </c>
      <c r="E57" s="43">
        <v>0</v>
      </c>
      <c r="F57" s="30">
        <v>0</v>
      </c>
      <c r="G57" s="32" t="e">
        <f t="shared" si="4"/>
        <v>#DIV/0!</v>
      </c>
      <c r="I57" s="65"/>
    </row>
    <row r="58" spans="1:9" ht="23.25">
      <c r="A58">
        <v>57</v>
      </c>
      <c r="B58" t="s">
        <v>67</v>
      </c>
      <c r="C58" s="69" t="s">
        <v>4</v>
      </c>
      <c r="D58" s="69" t="s">
        <v>7</v>
      </c>
      <c r="E58" s="36">
        <v>4700</v>
      </c>
      <c r="F58" s="36">
        <v>15040</v>
      </c>
      <c r="G58" s="32">
        <f t="shared" si="4"/>
        <v>3200</v>
      </c>
      <c r="I58" s="65"/>
    </row>
    <row r="59" spans="1:9" ht="23.25">
      <c r="A59">
        <v>58</v>
      </c>
      <c r="B59" t="s">
        <v>67</v>
      </c>
      <c r="C59" s="69" t="s">
        <v>4</v>
      </c>
      <c r="D59" s="69" t="s">
        <v>8</v>
      </c>
      <c r="E59" s="36">
        <v>0</v>
      </c>
      <c r="F59" s="36">
        <v>0</v>
      </c>
      <c r="G59" s="32" t="e">
        <f t="shared" si="4"/>
        <v>#DIV/0!</v>
      </c>
      <c r="I59" s="65"/>
    </row>
    <row r="60" spans="1:9" ht="24">
      <c r="A60">
        <v>59</v>
      </c>
      <c r="B60" t="s">
        <v>67</v>
      </c>
      <c r="C60" s="69" t="s">
        <v>4</v>
      </c>
      <c r="D60" s="69" t="s">
        <v>9</v>
      </c>
      <c r="E60" s="30"/>
      <c r="F60" s="30"/>
      <c r="G60" s="32" t="e">
        <f t="shared" si="4"/>
        <v>#DIV/0!</v>
      </c>
      <c r="I60" s="65"/>
    </row>
    <row r="61" spans="1:9" ht="23.25">
      <c r="A61">
        <v>60</v>
      </c>
      <c r="B61" t="s">
        <v>67</v>
      </c>
      <c r="C61" s="69" t="s">
        <v>4</v>
      </c>
      <c r="D61" s="69" t="s">
        <v>10</v>
      </c>
      <c r="E61" s="36"/>
      <c r="F61" s="36"/>
      <c r="G61" s="32" t="e">
        <f t="shared" si="4"/>
        <v>#DIV/0!</v>
      </c>
      <c r="I61" s="65"/>
    </row>
    <row r="62" spans="1:9" ht="27">
      <c r="A62">
        <v>61</v>
      </c>
      <c r="B62" t="s">
        <v>67</v>
      </c>
      <c r="C62" s="69" t="s">
        <v>4</v>
      </c>
      <c r="D62" s="69" t="s">
        <v>11</v>
      </c>
      <c r="E62" s="40">
        <v>300</v>
      </c>
      <c r="F62" s="31">
        <v>600</v>
      </c>
      <c r="G62" s="32">
        <f t="shared" si="4"/>
        <v>2000</v>
      </c>
      <c r="I62" s="65"/>
    </row>
    <row r="63" spans="1:9" ht="27">
      <c r="A63">
        <v>62</v>
      </c>
      <c r="B63" t="s">
        <v>67</v>
      </c>
      <c r="C63" s="69" t="s">
        <v>12</v>
      </c>
      <c r="D63" s="69" t="s">
        <v>13</v>
      </c>
      <c r="E63" s="40"/>
      <c r="F63" s="31"/>
      <c r="G63" s="32"/>
      <c r="I63" s="65"/>
    </row>
    <row r="64" spans="1:9" ht="27">
      <c r="A64">
        <v>63</v>
      </c>
      <c r="B64" t="s">
        <v>67</v>
      </c>
      <c r="C64" s="69" t="s">
        <v>12</v>
      </c>
      <c r="D64" s="69" t="s">
        <v>14</v>
      </c>
      <c r="E64" s="40"/>
      <c r="F64" s="31"/>
      <c r="G64" s="32" t="e">
        <f aca="true" t="shared" si="5" ref="G64:G77">F64/E64*1000</f>
        <v>#DIV/0!</v>
      </c>
      <c r="I64" s="65"/>
    </row>
    <row r="65" spans="1:9" ht="27">
      <c r="A65">
        <v>64</v>
      </c>
      <c r="B65" t="s">
        <v>67</v>
      </c>
      <c r="C65" s="69" t="s">
        <v>12</v>
      </c>
      <c r="D65" s="69" t="s">
        <v>15</v>
      </c>
      <c r="E65" s="31"/>
      <c r="F65" s="31"/>
      <c r="G65" s="32" t="e">
        <f t="shared" si="5"/>
        <v>#DIV/0!</v>
      </c>
      <c r="I65" s="65"/>
    </row>
    <row r="66" spans="1:9" ht="27">
      <c r="A66">
        <v>65</v>
      </c>
      <c r="B66" t="s">
        <v>67</v>
      </c>
      <c r="C66" s="69" t="s">
        <v>12</v>
      </c>
      <c r="D66" s="69" t="s">
        <v>16</v>
      </c>
      <c r="E66" s="31"/>
      <c r="F66" s="31"/>
      <c r="G66" s="32" t="e">
        <f t="shared" si="5"/>
        <v>#DIV/0!</v>
      </c>
      <c r="I66" s="65"/>
    </row>
    <row r="67" spans="1:9" ht="27">
      <c r="A67">
        <v>66</v>
      </c>
      <c r="B67" t="s">
        <v>67</v>
      </c>
      <c r="C67" s="69" t="s">
        <v>12</v>
      </c>
      <c r="D67" s="69" t="s">
        <v>17</v>
      </c>
      <c r="E67" s="31"/>
      <c r="F67" s="31"/>
      <c r="G67" s="32" t="e">
        <f t="shared" si="5"/>
        <v>#DIV/0!</v>
      </c>
      <c r="I67" s="65"/>
    </row>
    <row r="68" spans="1:9" ht="27">
      <c r="A68">
        <v>67</v>
      </c>
      <c r="B68" t="s">
        <v>67</v>
      </c>
      <c r="C68" s="69" t="s">
        <v>12</v>
      </c>
      <c r="D68" s="69" t="s">
        <v>18</v>
      </c>
      <c r="E68" s="31"/>
      <c r="F68" s="31"/>
      <c r="G68" s="32" t="e">
        <f t="shared" si="5"/>
        <v>#DIV/0!</v>
      </c>
      <c r="I68" s="65"/>
    </row>
    <row r="69" spans="1:9" ht="27">
      <c r="A69">
        <v>68</v>
      </c>
      <c r="B69" t="s">
        <v>67</v>
      </c>
      <c r="C69" s="69" t="s">
        <v>19</v>
      </c>
      <c r="D69" s="69" t="s">
        <v>20</v>
      </c>
      <c r="E69" s="31">
        <v>104</v>
      </c>
      <c r="F69" s="31">
        <v>3224</v>
      </c>
      <c r="G69" s="32">
        <f t="shared" si="5"/>
        <v>31000</v>
      </c>
      <c r="I69" s="65"/>
    </row>
    <row r="70" spans="1:9" ht="27">
      <c r="A70">
        <v>69</v>
      </c>
      <c r="B70" t="s">
        <v>67</v>
      </c>
      <c r="C70" s="69" t="s">
        <v>19</v>
      </c>
      <c r="D70" s="69" t="s">
        <v>21</v>
      </c>
      <c r="E70" s="31">
        <v>350</v>
      </c>
      <c r="F70" s="31">
        <v>10500</v>
      </c>
      <c r="G70" s="32">
        <f t="shared" si="5"/>
        <v>30000</v>
      </c>
      <c r="I70" s="65"/>
    </row>
    <row r="71" spans="1:9" ht="27">
      <c r="A71">
        <v>70</v>
      </c>
      <c r="B71" t="s">
        <v>67</v>
      </c>
      <c r="C71" s="69" t="s">
        <v>19</v>
      </c>
      <c r="D71" s="69" t="s">
        <v>22</v>
      </c>
      <c r="E71" s="31">
        <v>936</v>
      </c>
      <c r="F71" s="31">
        <v>41652</v>
      </c>
      <c r="G71" s="32">
        <f t="shared" si="5"/>
        <v>44500</v>
      </c>
      <c r="I71" s="65"/>
    </row>
    <row r="72" spans="1:9" ht="27">
      <c r="A72">
        <v>71</v>
      </c>
      <c r="B72" t="s">
        <v>67</v>
      </c>
      <c r="C72" s="69" t="s">
        <v>19</v>
      </c>
      <c r="D72" s="69" t="s">
        <v>23</v>
      </c>
      <c r="E72" s="31">
        <v>75</v>
      </c>
      <c r="F72" s="31">
        <v>1950</v>
      </c>
      <c r="G72" s="32">
        <f t="shared" si="5"/>
        <v>26000</v>
      </c>
      <c r="I72" s="65"/>
    </row>
    <row r="73" spans="1:9" ht="27">
      <c r="A73">
        <v>72</v>
      </c>
      <c r="B73" t="s">
        <v>67</v>
      </c>
      <c r="C73" s="69" t="s">
        <v>19</v>
      </c>
      <c r="D73" s="69" t="s">
        <v>24</v>
      </c>
      <c r="E73" s="31">
        <v>2</v>
      </c>
      <c r="F73" s="31">
        <v>40</v>
      </c>
      <c r="G73" s="32">
        <f t="shared" si="5"/>
        <v>20000</v>
      </c>
      <c r="I73" s="65"/>
    </row>
    <row r="74" spans="1:9" ht="27">
      <c r="A74">
        <v>73</v>
      </c>
      <c r="B74" t="s">
        <v>67</v>
      </c>
      <c r="C74" s="69" t="s">
        <v>25</v>
      </c>
      <c r="D74" s="69" t="s">
        <v>26</v>
      </c>
      <c r="E74" s="44">
        <v>0</v>
      </c>
      <c r="F74" s="31">
        <v>0</v>
      </c>
      <c r="G74" s="32" t="e">
        <f t="shared" si="5"/>
        <v>#DIV/0!</v>
      </c>
      <c r="I74" s="65"/>
    </row>
    <row r="75" spans="1:9" ht="21">
      <c r="A75">
        <v>74</v>
      </c>
      <c r="B75" t="s">
        <v>67</v>
      </c>
      <c r="C75" s="69" t="s">
        <v>25</v>
      </c>
      <c r="D75" s="69" t="s">
        <v>27</v>
      </c>
      <c r="E75" s="44">
        <v>70</v>
      </c>
      <c r="F75" s="44">
        <v>4900</v>
      </c>
      <c r="G75" s="32">
        <f t="shared" si="5"/>
        <v>70000</v>
      </c>
      <c r="I75" s="65"/>
    </row>
    <row r="76" spans="1:9" ht="27">
      <c r="A76">
        <v>75</v>
      </c>
      <c r="B76" t="s">
        <v>67</v>
      </c>
      <c r="C76" s="69" t="s">
        <v>25</v>
      </c>
      <c r="D76" s="69" t="s">
        <v>28</v>
      </c>
      <c r="E76" s="44">
        <v>21</v>
      </c>
      <c r="F76" s="31">
        <v>672</v>
      </c>
      <c r="G76" s="32">
        <f t="shared" si="5"/>
        <v>32000</v>
      </c>
      <c r="I76" s="65"/>
    </row>
    <row r="77" spans="1:9" ht="27">
      <c r="A77">
        <v>76</v>
      </c>
      <c r="B77" t="s">
        <v>67</v>
      </c>
      <c r="C77" s="69" t="s">
        <v>25</v>
      </c>
      <c r="D77" s="69" t="s">
        <v>29</v>
      </c>
      <c r="E77" s="44">
        <v>200</v>
      </c>
      <c r="F77" s="31">
        <v>9000</v>
      </c>
      <c r="G77" s="32">
        <f t="shared" si="5"/>
        <v>45000</v>
      </c>
      <c r="I77" s="65"/>
    </row>
    <row r="78" spans="1:9" ht="27">
      <c r="A78">
        <v>77</v>
      </c>
      <c r="B78" t="s">
        <v>67</v>
      </c>
      <c r="C78" s="69" t="s">
        <v>25</v>
      </c>
      <c r="D78" s="69" t="s">
        <v>30</v>
      </c>
      <c r="E78" s="31"/>
      <c r="F78" s="31"/>
      <c r="G78" s="32"/>
      <c r="I78" s="65"/>
    </row>
    <row r="79" spans="1:10" ht="27">
      <c r="A79">
        <v>78</v>
      </c>
      <c r="B79" t="s">
        <v>67</v>
      </c>
      <c r="C79" s="69" t="s">
        <v>25</v>
      </c>
      <c r="D79" s="69" t="s">
        <v>31</v>
      </c>
      <c r="E79" s="31">
        <v>0</v>
      </c>
      <c r="F79" s="31">
        <v>0</v>
      </c>
      <c r="G79" s="32" t="e">
        <f aca="true" t="shared" si="6" ref="G79:G104">F79/E79*1000</f>
        <v>#DIV/0!</v>
      </c>
      <c r="I79" s="72"/>
      <c r="J79" s="72"/>
    </row>
    <row r="80" spans="1:10" ht="21.75">
      <c r="A80">
        <v>79</v>
      </c>
      <c r="B80" t="s">
        <v>67</v>
      </c>
      <c r="C80" s="69" t="s">
        <v>25</v>
      </c>
      <c r="D80" s="69" t="s">
        <v>32</v>
      </c>
      <c r="E80" s="20"/>
      <c r="F80" s="20">
        <v>0</v>
      </c>
      <c r="G80" s="32" t="e">
        <f t="shared" si="6"/>
        <v>#DIV/0!</v>
      </c>
      <c r="I80" s="72"/>
      <c r="J80" s="72"/>
    </row>
    <row r="81" spans="1:10" ht="27">
      <c r="A81">
        <v>80</v>
      </c>
      <c r="B81" t="s">
        <v>67</v>
      </c>
      <c r="C81" s="69" t="s">
        <v>25</v>
      </c>
      <c r="D81" s="69" t="s">
        <v>33</v>
      </c>
      <c r="E81" s="31">
        <v>121</v>
      </c>
      <c r="F81" s="31">
        <v>4719</v>
      </c>
      <c r="G81" s="32">
        <f t="shared" si="6"/>
        <v>39000</v>
      </c>
      <c r="I81" s="72"/>
      <c r="J81" s="72"/>
    </row>
    <row r="82" spans="1:10" ht="27">
      <c r="A82">
        <v>81</v>
      </c>
      <c r="B82" t="s">
        <v>67</v>
      </c>
      <c r="C82" s="69" t="s">
        <v>34</v>
      </c>
      <c r="D82" s="69" t="s">
        <v>35</v>
      </c>
      <c r="E82" s="36">
        <v>810</v>
      </c>
      <c r="F82" s="31">
        <v>8262</v>
      </c>
      <c r="G82" s="32">
        <f t="shared" si="6"/>
        <v>10200</v>
      </c>
      <c r="I82" s="72"/>
      <c r="J82" s="72"/>
    </row>
    <row r="83" spans="1:10" ht="27">
      <c r="A83">
        <v>82</v>
      </c>
      <c r="B83" t="s">
        <v>67</v>
      </c>
      <c r="C83" s="69" t="s">
        <v>34</v>
      </c>
      <c r="D83" s="69" t="s">
        <v>36</v>
      </c>
      <c r="E83" s="31">
        <v>0</v>
      </c>
      <c r="F83" s="31">
        <v>0</v>
      </c>
      <c r="G83" s="32" t="e">
        <f t="shared" si="6"/>
        <v>#DIV/0!</v>
      </c>
      <c r="I83" s="72"/>
      <c r="J83" s="72"/>
    </row>
    <row r="84" spans="1:10" ht="27">
      <c r="A84">
        <v>83</v>
      </c>
      <c r="B84" t="s">
        <v>67</v>
      </c>
      <c r="C84" s="69" t="s">
        <v>34</v>
      </c>
      <c r="D84" s="69" t="s">
        <v>37</v>
      </c>
      <c r="E84" s="57">
        <v>0</v>
      </c>
      <c r="F84" s="31">
        <v>0</v>
      </c>
      <c r="G84" s="32" t="e">
        <f t="shared" si="6"/>
        <v>#DIV/0!</v>
      </c>
      <c r="I84" s="72"/>
      <c r="J84" s="72"/>
    </row>
    <row r="85" spans="1:10" ht="27">
      <c r="A85">
        <v>84</v>
      </c>
      <c r="B85" t="s">
        <v>67</v>
      </c>
      <c r="C85" s="69" t="s">
        <v>34</v>
      </c>
      <c r="D85" s="69" t="s">
        <v>38</v>
      </c>
      <c r="E85" s="31">
        <v>0</v>
      </c>
      <c r="F85" s="31">
        <v>0</v>
      </c>
      <c r="G85" s="32" t="e">
        <f t="shared" si="6"/>
        <v>#DIV/0!</v>
      </c>
      <c r="I85" s="72"/>
      <c r="J85" s="72"/>
    </row>
    <row r="86" spans="1:10" ht="27">
      <c r="A86">
        <v>85</v>
      </c>
      <c r="B86" t="s">
        <v>67</v>
      </c>
      <c r="C86" s="69" t="s">
        <v>34</v>
      </c>
      <c r="D86" s="69" t="s">
        <v>39</v>
      </c>
      <c r="E86" s="31">
        <v>0</v>
      </c>
      <c r="F86" s="31">
        <v>0</v>
      </c>
      <c r="G86" s="32" t="e">
        <f t="shared" si="6"/>
        <v>#DIV/0!</v>
      </c>
      <c r="I86" s="72"/>
      <c r="J86" s="72"/>
    </row>
    <row r="87" spans="1:10" ht="27">
      <c r="A87">
        <v>86</v>
      </c>
      <c r="B87" t="s">
        <v>67</v>
      </c>
      <c r="C87" s="69" t="s">
        <v>34</v>
      </c>
      <c r="D87" s="69" t="s">
        <v>40</v>
      </c>
      <c r="E87" s="36">
        <v>0</v>
      </c>
      <c r="F87" s="31">
        <v>0</v>
      </c>
      <c r="G87" s="32" t="e">
        <f t="shared" si="6"/>
        <v>#DIV/0!</v>
      </c>
      <c r="I87" s="72"/>
      <c r="J87" s="72"/>
    </row>
    <row r="88" spans="1:10" ht="27">
      <c r="A88">
        <v>87</v>
      </c>
      <c r="B88" t="s">
        <v>67</v>
      </c>
      <c r="C88" s="69" t="s">
        <v>34</v>
      </c>
      <c r="D88" s="69" t="s">
        <v>41</v>
      </c>
      <c r="E88" s="31">
        <v>0</v>
      </c>
      <c r="F88" s="31">
        <v>0</v>
      </c>
      <c r="G88" s="32" t="e">
        <f t="shared" si="6"/>
        <v>#DIV/0!</v>
      </c>
      <c r="I88" s="72"/>
      <c r="J88" s="72"/>
    </row>
    <row r="89" spans="1:10" ht="27">
      <c r="A89">
        <v>88</v>
      </c>
      <c r="B89" t="s">
        <v>67</v>
      </c>
      <c r="C89" s="69" t="s">
        <v>34</v>
      </c>
      <c r="D89" s="69" t="s">
        <v>42</v>
      </c>
      <c r="E89" s="36">
        <v>205</v>
      </c>
      <c r="F89" s="31">
        <v>14350</v>
      </c>
      <c r="G89" s="32">
        <f t="shared" si="6"/>
        <v>70000</v>
      </c>
      <c r="I89" s="72"/>
      <c r="J89" s="72"/>
    </row>
    <row r="90" spans="1:10" ht="42">
      <c r="A90">
        <v>89</v>
      </c>
      <c r="B90" t="s">
        <v>67</v>
      </c>
      <c r="C90" s="69" t="s">
        <v>34</v>
      </c>
      <c r="D90" s="69" t="s">
        <v>43</v>
      </c>
      <c r="E90" s="46">
        <v>150</v>
      </c>
      <c r="F90" s="46">
        <v>6750</v>
      </c>
      <c r="G90" s="32">
        <f t="shared" si="6"/>
        <v>45000</v>
      </c>
      <c r="I90" s="72"/>
      <c r="J90" s="72"/>
    </row>
    <row r="91" spans="1:10" ht="27">
      <c r="A91">
        <v>90</v>
      </c>
      <c r="B91" t="s">
        <v>67</v>
      </c>
      <c r="C91" s="69" t="s">
        <v>34</v>
      </c>
      <c r="D91" s="69" t="s">
        <v>57</v>
      </c>
      <c r="E91" s="46">
        <v>5</v>
      </c>
      <c r="F91" s="31">
        <v>110</v>
      </c>
      <c r="G91" s="32">
        <f t="shared" si="6"/>
        <v>22000</v>
      </c>
      <c r="I91" s="72"/>
      <c r="J91" s="72"/>
    </row>
    <row r="92" spans="1:10" ht="27">
      <c r="A92">
        <v>91</v>
      </c>
      <c r="B92" t="s">
        <v>67</v>
      </c>
      <c r="C92" s="69" t="s">
        <v>44</v>
      </c>
      <c r="D92" s="69" t="s">
        <v>58</v>
      </c>
      <c r="E92" s="31">
        <v>0</v>
      </c>
      <c r="F92" s="31">
        <v>0</v>
      </c>
      <c r="G92" s="32" t="e">
        <f t="shared" si="6"/>
        <v>#DIV/0!</v>
      </c>
      <c r="I92" s="72"/>
      <c r="J92" s="72"/>
    </row>
    <row r="93" spans="1:10" ht="27">
      <c r="A93">
        <v>92</v>
      </c>
      <c r="B93" t="s">
        <v>67</v>
      </c>
      <c r="C93" s="69" t="s">
        <v>44</v>
      </c>
      <c r="D93" s="69" t="s">
        <v>45</v>
      </c>
      <c r="E93" s="31">
        <v>0</v>
      </c>
      <c r="F93" s="31"/>
      <c r="G93" s="32" t="e">
        <f t="shared" si="6"/>
        <v>#DIV/0!</v>
      </c>
      <c r="I93" s="72"/>
      <c r="J93" s="72"/>
    </row>
    <row r="94" spans="1:10" ht="27">
      <c r="A94">
        <v>93</v>
      </c>
      <c r="B94" t="s">
        <v>67</v>
      </c>
      <c r="C94" s="69" t="s">
        <v>44</v>
      </c>
      <c r="D94" s="69" t="s">
        <v>46</v>
      </c>
      <c r="E94" s="31">
        <v>0</v>
      </c>
      <c r="F94" s="31">
        <v>0</v>
      </c>
      <c r="G94" s="32" t="e">
        <f t="shared" si="6"/>
        <v>#DIV/0!</v>
      </c>
      <c r="I94" s="72"/>
      <c r="J94" s="72"/>
    </row>
    <row r="95" spans="1:10" ht="27">
      <c r="A95">
        <v>94</v>
      </c>
      <c r="B95" t="s">
        <v>67</v>
      </c>
      <c r="C95" s="69" t="s">
        <v>44</v>
      </c>
      <c r="D95" s="69" t="s">
        <v>47</v>
      </c>
      <c r="E95" s="31">
        <v>0</v>
      </c>
      <c r="F95" s="31"/>
      <c r="G95" s="32" t="e">
        <f t="shared" si="6"/>
        <v>#DIV/0!</v>
      </c>
      <c r="I95" s="72"/>
      <c r="J95" s="72"/>
    </row>
    <row r="96" spans="1:10" ht="27">
      <c r="A96">
        <v>95</v>
      </c>
      <c r="B96" t="s">
        <v>67</v>
      </c>
      <c r="C96" s="69" t="s">
        <v>48</v>
      </c>
      <c r="D96" s="69" t="s">
        <v>49</v>
      </c>
      <c r="E96" s="31">
        <v>0</v>
      </c>
      <c r="F96" s="31">
        <v>0</v>
      </c>
      <c r="G96" s="32" t="e">
        <f t="shared" si="6"/>
        <v>#DIV/0!</v>
      </c>
      <c r="I96" s="72"/>
      <c r="J96" s="72"/>
    </row>
    <row r="97" spans="1:10" ht="27">
      <c r="A97">
        <v>96</v>
      </c>
      <c r="B97" t="s">
        <v>67</v>
      </c>
      <c r="C97" s="69" t="s">
        <v>48</v>
      </c>
      <c r="D97" s="69" t="s">
        <v>50</v>
      </c>
      <c r="E97" s="27">
        <v>2.5</v>
      </c>
      <c r="F97" s="31">
        <v>7.5</v>
      </c>
      <c r="G97" s="32">
        <f t="shared" si="6"/>
        <v>3000</v>
      </c>
      <c r="I97" s="72"/>
      <c r="J97" s="72"/>
    </row>
    <row r="98" spans="1:10" ht="27">
      <c r="A98">
        <v>97</v>
      </c>
      <c r="B98" t="s">
        <v>67</v>
      </c>
      <c r="C98" s="69" t="s">
        <v>48</v>
      </c>
      <c r="D98" s="69" t="s">
        <v>51</v>
      </c>
      <c r="E98" s="31">
        <v>500</v>
      </c>
      <c r="F98" s="31">
        <v>1300</v>
      </c>
      <c r="G98" s="32">
        <f t="shared" si="6"/>
        <v>2600</v>
      </c>
      <c r="I98" s="72"/>
      <c r="J98" s="72"/>
    </row>
    <row r="99" spans="1:10" ht="27">
      <c r="A99">
        <v>98</v>
      </c>
      <c r="B99" t="s">
        <v>67</v>
      </c>
      <c r="C99" s="69" t="s">
        <v>48</v>
      </c>
      <c r="D99" s="69" t="s">
        <v>52</v>
      </c>
      <c r="E99" s="31">
        <v>0</v>
      </c>
      <c r="F99" s="31">
        <v>0</v>
      </c>
      <c r="G99" s="32" t="e">
        <f t="shared" si="6"/>
        <v>#DIV/0!</v>
      </c>
      <c r="I99" s="72"/>
      <c r="J99" s="72"/>
    </row>
    <row r="100" spans="1:10" ht="27">
      <c r="A100">
        <v>99</v>
      </c>
      <c r="B100" t="s">
        <v>67</v>
      </c>
      <c r="C100" s="69" t="s">
        <v>53</v>
      </c>
      <c r="D100" s="69" t="s">
        <v>59</v>
      </c>
      <c r="E100" s="31">
        <v>75</v>
      </c>
      <c r="F100" s="31">
        <v>228</v>
      </c>
      <c r="G100" s="32">
        <f t="shared" si="6"/>
        <v>3040</v>
      </c>
      <c r="I100" s="72"/>
      <c r="J100" s="72"/>
    </row>
    <row r="101" spans="1:10" ht="27">
      <c r="A101">
        <v>100</v>
      </c>
      <c r="B101" t="s">
        <v>67</v>
      </c>
      <c r="C101" s="69" t="s">
        <v>53</v>
      </c>
      <c r="D101" s="69" t="s">
        <v>54</v>
      </c>
      <c r="E101" s="31">
        <v>0</v>
      </c>
      <c r="F101" s="31">
        <v>0</v>
      </c>
      <c r="G101" s="32" t="e">
        <f t="shared" si="6"/>
        <v>#DIV/0!</v>
      </c>
      <c r="I101" s="72"/>
      <c r="J101" s="72"/>
    </row>
    <row r="102" spans="1:10" ht="27">
      <c r="A102">
        <v>101</v>
      </c>
      <c r="B102" t="s">
        <v>67</v>
      </c>
      <c r="C102" s="69" t="s">
        <v>53</v>
      </c>
      <c r="D102" s="69" t="s">
        <v>55</v>
      </c>
      <c r="E102" s="68"/>
      <c r="F102" s="31"/>
      <c r="G102" s="32" t="e">
        <f t="shared" si="6"/>
        <v>#DIV/0!</v>
      </c>
      <c r="I102" s="72"/>
      <c r="J102" s="72"/>
    </row>
    <row r="103" spans="1:10" ht="27">
      <c r="A103">
        <v>102</v>
      </c>
      <c r="B103" t="s">
        <v>67</v>
      </c>
      <c r="C103" s="69" t="s">
        <v>53</v>
      </c>
      <c r="D103" s="69" t="s">
        <v>56</v>
      </c>
      <c r="E103" s="68">
        <v>0</v>
      </c>
      <c r="F103" s="31">
        <v>0</v>
      </c>
      <c r="G103" s="32" t="e">
        <f t="shared" si="6"/>
        <v>#DIV/0!</v>
      </c>
      <c r="I103" s="73"/>
      <c r="J103" s="74"/>
    </row>
    <row r="104" spans="1:9" ht="27">
      <c r="A104">
        <v>103</v>
      </c>
      <c r="B104" t="s">
        <v>67</v>
      </c>
      <c r="C104" s="69" t="s">
        <v>53</v>
      </c>
      <c r="D104" s="69" t="s">
        <v>53</v>
      </c>
      <c r="E104" s="68">
        <v>100</v>
      </c>
      <c r="F104" s="31">
        <v>400</v>
      </c>
      <c r="G104" s="32">
        <f t="shared" si="6"/>
        <v>4000</v>
      </c>
      <c r="I104" s="40"/>
    </row>
    <row r="105" spans="1:9" ht="21">
      <c r="A105">
        <v>104</v>
      </c>
      <c r="B105" t="s">
        <v>67</v>
      </c>
      <c r="D105" s="69" t="s">
        <v>60</v>
      </c>
      <c r="E105" s="67">
        <f>SUM(E56:E104)</f>
        <v>9746.5</v>
      </c>
      <c r="F105" s="20">
        <f>SUM(F56:F104)</f>
        <v>126968.5</v>
      </c>
      <c r="G105" s="32"/>
      <c r="I105" s="40"/>
    </row>
    <row r="106" spans="1:9" ht="21">
      <c r="A106">
        <v>105</v>
      </c>
      <c r="B106" t="s">
        <v>67</v>
      </c>
      <c r="D106" s="69" t="s">
        <v>63</v>
      </c>
      <c r="E106" s="67">
        <f>E105-E107</f>
        <v>9746.5</v>
      </c>
      <c r="F106" s="20">
        <f>F105-F107</f>
        <v>126968.5</v>
      </c>
      <c r="G106" s="32"/>
      <c r="I106" s="40"/>
    </row>
    <row r="107" spans="1:9" ht="21">
      <c r="A107">
        <v>106</v>
      </c>
      <c r="B107" t="s">
        <v>67</v>
      </c>
      <c r="D107" s="69" t="s">
        <v>64</v>
      </c>
      <c r="E107" s="20">
        <f>SUM(E57,E59,E64,E67,E83,E86)</f>
        <v>0</v>
      </c>
      <c r="F107" s="20">
        <f>SUM(F57,F59,F64,F67,F83,F86)</f>
        <v>0</v>
      </c>
      <c r="G107" s="32"/>
      <c r="I107" s="40"/>
    </row>
    <row r="108" spans="1:9" ht="21">
      <c r="A108">
        <v>107</v>
      </c>
      <c r="B108" t="s">
        <v>67</v>
      </c>
      <c r="D108" s="69" t="s">
        <v>65</v>
      </c>
      <c r="E108" s="20">
        <v>2925.8</v>
      </c>
      <c r="F108" s="20"/>
      <c r="G108" s="32"/>
      <c r="I108" s="40"/>
    </row>
    <row r="109" spans="1:9" ht="21">
      <c r="A109">
        <v>108</v>
      </c>
      <c r="B109" t="s">
        <v>67</v>
      </c>
      <c r="D109" s="69" t="s">
        <v>66</v>
      </c>
      <c r="E109" s="20"/>
      <c r="F109" s="20"/>
      <c r="G109" s="32"/>
      <c r="I109" s="40"/>
    </row>
    <row r="110" spans="1:9" ht="21.75">
      <c r="A110">
        <v>109</v>
      </c>
      <c r="B110" t="s">
        <v>68</v>
      </c>
      <c r="C110" s="69" t="s">
        <v>4</v>
      </c>
      <c r="D110" s="69" t="s">
        <v>5</v>
      </c>
      <c r="E110" s="45">
        <v>1100</v>
      </c>
      <c r="F110" s="21">
        <v>3300</v>
      </c>
      <c r="G110" s="32">
        <f aca="true" t="shared" si="7" ref="G110:G116">F110/E110*1000</f>
        <v>3000</v>
      </c>
      <c r="I110" s="40"/>
    </row>
    <row r="111" spans="1:9" ht="21">
      <c r="A111">
        <v>110</v>
      </c>
      <c r="B111" t="s">
        <v>68</v>
      </c>
      <c r="C111" s="69" t="s">
        <v>4</v>
      </c>
      <c r="D111" s="69" t="s">
        <v>6</v>
      </c>
      <c r="E111" s="43">
        <v>0</v>
      </c>
      <c r="F111" s="21">
        <v>0</v>
      </c>
      <c r="G111" s="32" t="e">
        <f t="shared" si="7"/>
        <v>#DIV/0!</v>
      </c>
      <c r="I111" s="40"/>
    </row>
    <row r="112" spans="1:9" ht="23.25">
      <c r="A112">
        <v>111</v>
      </c>
      <c r="B112" t="s">
        <v>68</v>
      </c>
      <c r="C112" s="69" t="s">
        <v>4</v>
      </c>
      <c r="D112" s="69" t="s">
        <v>7</v>
      </c>
      <c r="E112" s="37">
        <v>5300</v>
      </c>
      <c r="F112" s="36">
        <v>20140</v>
      </c>
      <c r="G112" s="32">
        <f t="shared" si="7"/>
        <v>3800</v>
      </c>
      <c r="I112" s="40"/>
    </row>
    <row r="113" spans="1:9" ht="23.25">
      <c r="A113">
        <v>112</v>
      </c>
      <c r="B113" t="s">
        <v>68</v>
      </c>
      <c r="C113" s="69" t="s">
        <v>4</v>
      </c>
      <c r="D113" s="69" t="s">
        <v>8</v>
      </c>
      <c r="E113" s="36">
        <v>0</v>
      </c>
      <c r="F113" s="36">
        <v>0</v>
      </c>
      <c r="G113" s="32" t="e">
        <f t="shared" si="7"/>
        <v>#DIV/0!</v>
      </c>
      <c r="I113" s="40"/>
    </row>
    <row r="114" spans="1:9" ht="21">
      <c r="A114">
        <v>113</v>
      </c>
      <c r="B114" t="s">
        <v>68</v>
      </c>
      <c r="C114" s="69" t="s">
        <v>4</v>
      </c>
      <c r="D114" s="69" t="s">
        <v>9</v>
      </c>
      <c r="E114" s="21"/>
      <c r="F114" s="21"/>
      <c r="G114" s="32" t="e">
        <f t="shared" si="7"/>
        <v>#DIV/0!</v>
      </c>
      <c r="I114" s="40"/>
    </row>
    <row r="115" spans="1:9" ht="23.25">
      <c r="A115">
        <v>114</v>
      </c>
      <c r="B115" t="s">
        <v>68</v>
      </c>
      <c r="C115" s="69" t="s">
        <v>4</v>
      </c>
      <c r="D115" s="69" t="s">
        <v>10</v>
      </c>
      <c r="E115" s="36">
        <v>1000</v>
      </c>
      <c r="F115" s="36">
        <v>9300</v>
      </c>
      <c r="G115" s="32">
        <f t="shared" si="7"/>
        <v>9300</v>
      </c>
      <c r="I115" s="40"/>
    </row>
    <row r="116" spans="1:9" ht="21">
      <c r="A116">
        <v>115</v>
      </c>
      <c r="B116" t="s">
        <v>68</v>
      </c>
      <c r="C116" s="69" t="s">
        <v>4</v>
      </c>
      <c r="D116" s="69" t="s">
        <v>11</v>
      </c>
      <c r="E116" s="39">
        <v>550</v>
      </c>
      <c r="F116" s="21">
        <v>1512.5</v>
      </c>
      <c r="G116" s="32">
        <f t="shared" si="7"/>
        <v>2750</v>
      </c>
      <c r="I116" s="40"/>
    </row>
    <row r="117" spans="1:9" ht="21">
      <c r="A117">
        <v>116</v>
      </c>
      <c r="B117" t="s">
        <v>68</v>
      </c>
      <c r="C117" s="69" t="s">
        <v>12</v>
      </c>
      <c r="D117" s="69" t="s">
        <v>13</v>
      </c>
      <c r="E117" s="21">
        <v>20</v>
      </c>
      <c r="F117" s="21">
        <v>34</v>
      </c>
      <c r="G117" s="32">
        <v>1700</v>
      </c>
      <c r="I117" s="40"/>
    </row>
    <row r="118" spans="1:9" ht="21">
      <c r="A118">
        <v>117</v>
      </c>
      <c r="B118" t="s">
        <v>68</v>
      </c>
      <c r="C118" s="69" t="s">
        <v>12</v>
      </c>
      <c r="D118" s="69" t="s">
        <v>14</v>
      </c>
      <c r="E118" s="21"/>
      <c r="F118" s="21"/>
      <c r="G118" s="32" t="e">
        <f aca="true" t="shared" si="8" ref="G118:G131">F118/E118*1000</f>
        <v>#DIV/0!</v>
      </c>
      <c r="I118" s="40"/>
    </row>
    <row r="119" spans="1:9" ht="21">
      <c r="A119">
        <v>118</v>
      </c>
      <c r="B119" t="s">
        <v>68</v>
      </c>
      <c r="C119" s="69" t="s">
        <v>12</v>
      </c>
      <c r="D119" s="69" t="s">
        <v>15</v>
      </c>
      <c r="E119" s="21">
        <v>120</v>
      </c>
      <c r="F119" s="21">
        <v>228</v>
      </c>
      <c r="G119" s="32">
        <f t="shared" si="8"/>
        <v>1900</v>
      </c>
      <c r="I119" s="40"/>
    </row>
    <row r="120" spans="1:9" ht="21">
      <c r="A120">
        <v>119</v>
      </c>
      <c r="B120" t="s">
        <v>68</v>
      </c>
      <c r="C120" s="69" t="s">
        <v>12</v>
      </c>
      <c r="D120" s="69" t="s">
        <v>16</v>
      </c>
      <c r="E120" s="21">
        <v>10</v>
      </c>
      <c r="F120" s="21">
        <v>20</v>
      </c>
      <c r="G120" s="32">
        <f t="shared" si="8"/>
        <v>2000</v>
      </c>
      <c r="I120" s="40"/>
    </row>
    <row r="121" spans="1:9" ht="21">
      <c r="A121">
        <v>120</v>
      </c>
      <c r="B121" t="s">
        <v>68</v>
      </c>
      <c r="C121" s="69" t="s">
        <v>12</v>
      </c>
      <c r="D121" s="69" t="s">
        <v>17</v>
      </c>
      <c r="E121" s="21"/>
      <c r="F121" s="21"/>
      <c r="G121" s="32" t="e">
        <f t="shared" si="8"/>
        <v>#DIV/0!</v>
      </c>
      <c r="I121" s="40"/>
    </row>
    <row r="122" spans="1:9" ht="21">
      <c r="A122">
        <v>121</v>
      </c>
      <c r="B122" t="s">
        <v>68</v>
      </c>
      <c r="C122" s="69" t="s">
        <v>12</v>
      </c>
      <c r="D122" s="69" t="s">
        <v>18</v>
      </c>
      <c r="E122" s="21">
        <v>10</v>
      </c>
      <c r="F122" s="21">
        <v>15</v>
      </c>
      <c r="G122" s="32">
        <f t="shared" si="8"/>
        <v>1500</v>
      </c>
      <c r="I122" s="40"/>
    </row>
    <row r="123" spans="1:9" ht="21">
      <c r="A123">
        <v>122</v>
      </c>
      <c r="B123" t="s">
        <v>68</v>
      </c>
      <c r="C123" s="69" t="s">
        <v>19</v>
      </c>
      <c r="D123" s="69" t="s">
        <v>20</v>
      </c>
      <c r="E123" s="21">
        <v>80</v>
      </c>
      <c r="F123" s="21">
        <v>3760</v>
      </c>
      <c r="G123" s="32">
        <f t="shared" si="8"/>
        <v>47000</v>
      </c>
      <c r="I123" s="40"/>
    </row>
    <row r="124" spans="1:9" ht="21">
      <c r="A124">
        <v>123</v>
      </c>
      <c r="B124" t="s">
        <v>68</v>
      </c>
      <c r="C124" s="69" t="s">
        <v>19</v>
      </c>
      <c r="D124" s="69" t="s">
        <v>21</v>
      </c>
      <c r="E124" s="21">
        <v>200</v>
      </c>
      <c r="F124" s="21">
        <v>6000</v>
      </c>
      <c r="G124" s="32">
        <f t="shared" si="8"/>
        <v>30000</v>
      </c>
      <c r="I124" s="40"/>
    </row>
    <row r="125" spans="1:9" ht="21">
      <c r="A125">
        <v>124</v>
      </c>
      <c r="B125" t="s">
        <v>68</v>
      </c>
      <c r="C125" s="69" t="s">
        <v>19</v>
      </c>
      <c r="D125" s="69" t="s">
        <v>22</v>
      </c>
      <c r="E125" s="53">
        <v>900</v>
      </c>
      <c r="F125" s="21">
        <v>40500</v>
      </c>
      <c r="G125" s="32">
        <f t="shared" si="8"/>
        <v>45000</v>
      </c>
      <c r="I125" s="40"/>
    </row>
    <row r="126" spans="1:9" ht="21">
      <c r="A126">
        <v>125</v>
      </c>
      <c r="B126" t="s">
        <v>68</v>
      </c>
      <c r="C126" s="69" t="s">
        <v>19</v>
      </c>
      <c r="D126" s="69" t="s">
        <v>23</v>
      </c>
      <c r="E126" s="53">
        <v>50</v>
      </c>
      <c r="F126" s="21">
        <v>1000</v>
      </c>
      <c r="G126" s="32">
        <f t="shared" si="8"/>
        <v>20000</v>
      </c>
      <c r="I126" s="40"/>
    </row>
    <row r="127" spans="1:9" ht="21">
      <c r="A127">
        <v>126</v>
      </c>
      <c r="B127" t="s">
        <v>68</v>
      </c>
      <c r="C127" s="69" t="s">
        <v>19</v>
      </c>
      <c r="D127" s="69" t="s">
        <v>24</v>
      </c>
      <c r="E127" s="21">
        <v>8</v>
      </c>
      <c r="F127" s="22">
        <v>10.4</v>
      </c>
      <c r="G127" s="32">
        <f t="shared" si="8"/>
        <v>1300</v>
      </c>
      <c r="I127" s="40"/>
    </row>
    <row r="128" spans="1:9" ht="21">
      <c r="A128">
        <v>127</v>
      </c>
      <c r="B128" t="s">
        <v>68</v>
      </c>
      <c r="C128" s="69" t="s">
        <v>25</v>
      </c>
      <c r="D128" s="69" t="s">
        <v>26</v>
      </c>
      <c r="E128" s="44">
        <v>160</v>
      </c>
      <c r="F128" s="21">
        <v>3200</v>
      </c>
      <c r="G128" s="32">
        <f t="shared" si="8"/>
        <v>20000</v>
      </c>
      <c r="I128" s="40"/>
    </row>
    <row r="129" spans="1:9" ht="21">
      <c r="A129">
        <v>128</v>
      </c>
      <c r="B129" t="s">
        <v>68</v>
      </c>
      <c r="C129" s="69" t="s">
        <v>25</v>
      </c>
      <c r="D129" s="69" t="s">
        <v>27</v>
      </c>
      <c r="E129" s="44">
        <v>30</v>
      </c>
      <c r="F129" s="44">
        <v>1200</v>
      </c>
      <c r="G129" s="32">
        <f t="shared" si="8"/>
        <v>40000</v>
      </c>
      <c r="I129" s="40"/>
    </row>
    <row r="130" spans="1:9" ht="21">
      <c r="A130">
        <v>129</v>
      </c>
      <c r="B130" t="s">
        <v>68</v>
      </c>
      <c r="C130" s="69" t="s">
        <v>25</v>
      </c>
      <c r="D130" s="69" t="s">
        <v>28</v>
      </c>
      <c r="E130" s="44">
        <v>42</v>
      </c>
      <c r="F130" s="21">
        <v>1554</v>
      </c>
      <c r="G130" s="32">
        <f t="shared" si="8"/>
        <v>37000</v>
      </c>
      <c r="I130" s="40"/>
    </row>
    <row r="131" spans="1:9" ht="21">
      <c r="A131">
        <v>130</v>
      </c>
      <c r="B131" t="s">
        <v>68</v>
      </c>
      <c r="C131" s="69" t="s">
        <v>25</v>
      </c>
      <c r="D131" s="69" t="s">
        <v>29</v>
      </c>
      <c r="E131" s="44">
        <v>50</v>
      </c>
      <c r="F131" s="21">
        <v>1750</v>
      </c>
      <c r="G131" s="32">
        <f t="shared" si="8"/>
        <v>35000</v>
      </c>
      <c r="I131" s="40"/>
    </row>
    <row r="132" spans="1:9" ht="21">
      <c r="A132">
        <v>131</v>
      </c>
      <c r="B132" t="s">
        <v>68</v>
      </c>
      <c r="C132" s="69" t="s">
        <v>25</v>
      </c>
      <c r="D132" s="69" t="s">
        <v>30</v>
      </c>
      <c r="E132" s="21"/>
      <c r="F132" s="21"/>
      <c r="G132" s="32"/>
      <c r="I132" s="40"/>
    </row>
    <row r="133" spans="1:9" ht="21">
      <c r="A133">
        <v>132</v>
      </c>
      <c r="B133" t="s">
        <v>68</v>
      </c>
      <c r="C133" s="69" t="s">
        <v>25</v>
      </c>
      <c r="D133" s="69" t="s">
        <v>31</v>
      </c>
      <c r="E133" s="21">
        <v>0</v>
      </c>
      <c r="F133" s="21">
        <v>0</v>
      </c>
      <c r="G133" s="32" t="e">
        <f aca="true" t="shared" si="9" ref="G133:G158">F133/E133*1000</f>
        <v>#DIV/0!</v>
      </c>
      <c r="I133" s="40"/>
    </row>
    <row r="134" spans="1:9" ht="21">
      <c r="A134">
        <v>133</v>
      </c>
      <c r="B134" t="s">
        <v>68</v>
      </c>
      <c r="C134" s="69" t="s">
        <v>25</v>
      </c>
      <c r="D134" s="69" t="s">
        <v>32</v>
      </c>
      <c r="E134" s="21">
        <v>4</v>
      </c>
      <c r="F134" s="21">
        <v>36</v>
      </c>
      <c r="G134" s="32">
        <f t="shared" si="9"/>
        <v>9000</v>
      </c>
      <c r="I134" s="40"/>
    </row>
    <row r="135" spans="1:9" ht="21">
      <c r="A135">
        <v>134</v>
      </c>
      <c r="B135" t="s">
        <v>68</v>
      </c>
      <c r="C135" s="69" t="s">
        <v>25</v>
      </c>
      <c r="D135" s="69" t="s">
        <v>33</v>
      </c>
      <c r="E135" s="21">
        <v>110</v>
      </c>
      <c r="F135" s="21">
        <v>4290</v>
      </c>
      <c r="G135" s="32">
        <f t="shared" si="9"/>
        <v>39000</v>
      </c>
      <c r="I135" s="40"/>
    </row>
    <row r="136" spans="1:9" ht="23.25">
      <c r="A136">
        <v>135</v>
      </c>
      <c r="B136" t="s">
        <v>68</v>
      </c>
      <c r="C136" s="69" t="s">
        <v>34</v>
      </c>
      <c r="D136" s="69" t="s">
        <v>35</v>
      </c>
      <c r="E136" s="36">
        <v>1700</v>
      </c>
      <c r="F136" s="21">
        <v>20400</v>
      </c>
      <c r="G136" s="32">
        <f t="shared" si="9"/>
        <v>12000</v>
      </c>
      <c r="I136" s="40"/>
    </row>
    <row r="137" spans="1:9" ht="21">
      <c r="A137">
        <v>136</v>
      </c>
      <c r="B137" t="s">
        <v>68</v>
      </c>
      <c r="C137" s="69" t="s">
        <v>34</v>
      </c>
      <c r="D137" s="69" t="s">
        <v>36</v>
      </c>
      <c r="E137" s="21">
        <v>0</v>
      </c>
      <c r="F137" s="21">
        <v>0</v>
      </c>
      <c r="G137" s="32" t="e">
        <f t="shared" si="9"/>
        <v>#DIV/0!</v>
      </c>
      <c r="I137" s="40"/>
    </row>
    <row r="138" spans="1:9" ht="23.25">
      <c r="A138">
        <v>137</v>
      </c>
      <c r="B138" t="s">
        <v>68</v>
      </c>
      <c r="C138" s="69" t="s">
        <v>34</v>
      </c>
      <c r="D138" s="69" t="s">
        <v>37</v>
      </c>
      <c r="E138" s="57">
        <v>0</v>
      </c>
      <c r="F138" s="21">
        <v>0</v>
      </c>
      <c r="G138" s="32" t="e">
        <f t="shared" si="9"/>
        <v>#DIV/0!</v>
      </c>
      <c r="I138" s="40"/>
    </row>
    <row r="139" spans="1:9" ht="21">
      <c r="A139">
        <v>138</v>
      </c>
      <c r="B139" t="s">
        <v>68</v>
      </c>
      <c r="C139" s="69" t="s">
        <v>34</v>
      </c>
      <c r="D139" s="69" t="s">
        <v>38</v>
      </c>
      <c r="E139" s="21">
        <v>0</v>
      </c>
      <c r="F139" s="21">
        <v>0</v>
      </c>
      <c r="G139" s="32" t="e">
        <f t="shared" si="9"/>
        <v>#DIV/0!</v>
      </c>
      <c r="I139" s="40"/>
    </row>
    <row r="140" spans="1:9" ht="21">
      <c r="A140">
        <v>139</v>
      </c>
      <c r="B140" t="s">
        <v>68</v>
      </c>
      <c r="C140" s="69" t="s">
        <v>34</v>
      </c>
      <c r="D140" s="69" t="s">
        <v>39</v>
      </c>
      <c r="E140" s="21">
        <v>0</v>
      </c>
      <c r="F140" s="21">
        <v>0</v>
      </c>
      <c r="G140" s="32" t="e">
        <f t="shared" si="9"/>
        <v>#DIV/0!</v>
      </c>
      <c r="I140" s="40"/>
    </row>
    <row r="141" spans="1:9" ht="23.25">
      <c r="A141">
        <v>140</v>
      </c>
      <c r="B141" t="s">
        <v>68</v>
      </c>
      <c r="C141" s="69" t="s">
        <v>34</v>
      </c>
      <c r="D141" s="69" t="s">
        <v>40</v>
      </c>
      <c r="E141" s="36">
        <v>25</v>
      </c>
      <c r="F141" s="33">
        <v>1750</v>
      </c>
      <c r="G141" s="32">
        <f t="shared" si="9"/>
        <v>70000</v>
      </c>
      <c r="I141" s="40"/>
    </row>
    <row r="142" spans="1:9" ht="21">
      <c r="A142">
        <v>141</v>
      </c>
      <c r="B142" t="s">
        <v>68</v>
      </c>
      <c r="C142" s="69" t="s">
        <v>34</v>
      </c>
      <c r="D142" s="69" t="s">
        <v>41</v>
      </c>
      <c r="E142" s="21">
        <v>200</v>
      </c>
      <c r="F142" s="33">
        <v>600</v>
      </c>
      <c r="G142" s="32">
        <f t="shared" si="9"/>
        <v>3000</v>
      </c>
      <c r="I142" s="40"/>
    </row>
    <row r="143" spans="1:9" ht="23.25">
      <c r="A143">
        <v>142</v>
      </c>
      <c r="B143" t="s">
        <v>68</v>
      </c>
      <c r="C143" s="69" t="s">
        <v>34</v>
      </c>
      <c r="D143" s="69" t="s">
        <v>42</v>
      </c>
      <c r="E143" s="36">
        <v>1400</v>
      </c>
      <c r="F143" s="33">
        <v>105000</v>
      </c>
      <c r="G143" s="32">
        <f t="shared" si="9"/>
        <v>75000</v>
      </c>
      <c r="I143" s="40"/>
    </row>
    <row r="144" spans="1:9" ht="42">
      <c r="A144">
        <v>143</v>
      </c>
      <c r="B144" t="s">
        <v>68</v>
      </c>
      <c r="C144" s="69" t="s">
        <v>34</v>
      </c>
      <c r="D144" s="69" t="s">
        <v>43</v>
      </c>
      <c r="E144" s="46">
        <v>100</v>
      </c>
      <c r="F144" s="46">
        <v>4100</v>
      </c>
      <c r="G144" s="32">
        <f t="shared" si="9"/>
        <v>41000</v>
      </c>
      <c r="I144" s="40"/>
    </row>
    <row r="145" spans="1:9" ht="23.25">
      <c r="A145">
        <v>144</v>
      </c>
      <c r="B145" t="s">
        <v>68</v>
      </c>
      <c r="C145" s="69" t="s">
        <v>34</v>
      </c>
      <c r="D145" s="69" t="s">
        <v>57</v>
      </c>
      <c r="E145" s="46">
        <v>30</v>
      </c>
      <c r="F145" s="33">
        <v>675</v>
      </c>
      <c r="G145" s="32">
        <f t="shared" si="9"/>
        <v>22500</v>
      </c>
      <c r="I145" s="40"/>
    </row>
    <row r="146" spans="1:9" ht="21">
      <c r="A146">
        <v>145</v>
      </c>
      <c r="B146" t="s">
        <v>68</v>
      </c>
      <c r="C146" s="69" t="s">
        <v>44</v>
      </c>
      <c r="D146" s="69" t="s">
        <v>58</v>
      </c>
      <c r="E146" s="21">
        <v>0</v>
      </c>
      <c r="F146" s="21">
        <v>0</v>
      </c>
      <c r="G146" s="32" t="e">
        <f t="shared" si="9"/>
        <v>#DIV/0!</v>
      </c>
      <c r="I146" s="40"/>
    </row>
    <row r="147" spans="1:9" ht="21">
      <c r="A147">
        <v>146</v>
      </c>
      <c r="B147" t="s">
        <v>68</v>
      </c>
      <c r="C147" s="69" t="s">
        <v>44</v>
      </c>
      <c r="D147" s="69" t="s">
        <v>45</v>
      </c>
      <c r="E147" s="21">
        <v>35</v>
      </c>
      <c r="F147" s="21">
        <v>40</v>
      </c>
      <c r="G147" s="32">
        <f t="shared" si="9"/>
        <v>1142.857142857143</v>
      </c>
      <c r="I147" s="40"/>
    </row>
    <row r="148" spans="1:9" ht="21">
      <c r="A148">
        <v>147</v>
      </c>
      <c r="B148" t="s">
        <v>68</v>
      </c>
      <c r="C148" s="69" t="s">
        <v>44</v>
      </c>
      <c r="D148" s="69" t="s">
        <v>46</v>
      </c>
      <c r="E148" s="21">
        <v>270</v>
      </c>
      <c r="F148" s="21">
        <v>380</v>
      </c>
      <c r="G148" s="32">
        <f t="shared" si="9"/>
        <v>1407.4074074074074</v>
      </c>
      <c r="I148" s="40"/>
    </row>
    <row r="149" spans="1:9" ht="21">
      <c r="A149">
        <v>148</v>
      </c>
      <c r="B149" t="s">
        <v>68</v>
      </c>
      <c r="C149" s="69" t="s">
        <v>44</v>
      </c>
      <c r="D149" s="69" t="s">
        <v>47</v>
      </c>
      <c r="E149" s="21">
        <v>0</v>
      </c>
      <c r="F149" s="21"/>
      <c r="G149" s="32" t="e">
        <f t="shared" si="9"/>
        <v>#DIV/0!</v>
      </c>
      <c r="I149" s="40"/>
    </row>
    <row r="150" spans="1:9" ht="21">
      <c r="A150">
        <v>149</v>
      </c>
      <c r="B150" t="s">
        <v>68</v>
      </c>
      <c r="C150" s="69" t="s">
        <v>48</v>
      </c>
      <c r="D150" s="69" t="s">
        <v>49</v>
      </c>
      <c r="E150" s="21">
        <v>27</v>
      </c>
      <c r="F150" s="21">
        <v>708</v>
      </c>
      <c r="G150" s="32">
        <f t="shared" si="9"/>
        <v>26222.222222222223</v>
      </c>
      <c r="I150" s="40"/>
    </row>
    <row r="151" spans="1:9" ht="21">
      <c r="A151">
        <v>150</v>
      </c>
      <c r="B151" t="s">
        <v>68</v>
      </c>
      <c r="C151" s="69" t="s">
        <v>48</v>
      </c>
      <c r="D151" s="69" t="s">
        <v>50</v>
      </c>
      <c r="E151" s="21"/>
      <c r="F151" s="21"/>
      <c r="G151" s="32" t="e">
        <f t="shared" si="9"/>
        <v>#DIV/0!</v>
      </c>
      <c r="I151" s="40"/>
    </row>
    <row r="152" spans="1:9" ht="21">
      <c r="A152">
        <v>151</v>
      </c>
      <c r="B152" t="s">
        <v>68</v>
      </c>
      <c r="C152" s="69" t="s">
        <v>48</v>
      </c>
      <c r="D152" s="69" t="s">
        <v>51</v>
      </c>
      <c r="E152" s="21">
        <v>10</v>
      </c>
      <c r="F152" s="21">
        <v>25</v>
      </c>
      <c r="G152" s="32">
        <f t="shared" si="9"/>
        <v>2500</v>
      </c>
      <c r="I152" s="40"/>
    </row>
    <row r="153" spans="1:9" ht="21">
      <c r="A153">
        <v>152</v>
      </c>
      <c r="B153" t="s">
        <v>68</v>
      </c>
      <c r="C153" s="69" t="s">
        <v>48</v>
      </c>
      <c r="D153" s="69" t="s">
        <v>52</v>
      </c>
      <c r="E153" s="21">
        <v>0</v>
      </c>
      <c r="F153" s="21">
        <v>0</v>
      </c>
      <c r="G153" s="32" t="e">
        <f t="shared" si="9"/>
        <v>#DIV/0!</v>
      </c>
      <c r="I153" s="40"/>
    </row>
    <row r="154" spans="1:9" ht="21">
      <c r="A154">
        <v>153</v>
      </c>
      <c r="B154" t="s">
        <v>68</v>
      </c>
      <c r="C154" s="69" t="s">
        <v>53</v>
      </c>
      <c r="D154" s="69" t="s">
        <v>59</v>
      </c>
      <c r="E154" s="21">
        <v>50</v>
      </c>
      <c r="F154" s="21">
        <v>100</v>
      </c>
      <c r="G154" s="32">
        <f t="shared" si="9"/>
        <v>2000</v>
      </c>
      <c r="I154" s="40"/>
    </row>
    <row r="155" spans="1:9" ht="21">
      <c r="A155">
        <v>154</v>
      </c>
      <c r="B155" t="s">
        <v>68</v>
      </c>
      <c r="C155" s="69" t="s">
        <v>53</v>
      </c>
      <c r="D155" s="69" t="s">
        <v>54</v>
      </c>
      <c r="E155" s="21">
        <v>0</v>
      </c>
      <c r="F155" s="21">
        <v>0</v>
      </c>
      <c r="G155" s="32" t="e">
        <f t="shared" si="9"/>
        <v>#DIV/0!</v>
      </c>
      <c r="I155" s="40"/>
    </row>
    <row r="156" spans="1:9" ht="21">
      <c r="A156">
        <v>155</v>
      </c>
      <c r="B156" t="s">
        <v>68</v>
      </c>
      <c r="C156" s="69" t="s">
        <v>53</v>
      </c>
      <c r="D156" s="69" t="s">
        <v>55</v>
      </c>
      <c r="E156" s="21">
        <v>0</v>
      </c>
      <c r="F156" s="21">
        <v>0</v>
      </c>
      <c r="G156" s="32" t="e">
        <f t="shared" si="9"/>
        <v>#DIV/0!</v>
      </c>
      <c r="I156" s="40"/>
    </row>
    <row r="157" spans="1:9" ht="21">
      <c r="A157">
        <v>156</v>
      </c>
      <c r="B157" t="s">
        <v>68</v>
      </c>
      <c r="C157" s="69" t="s">
        <v>53</v>
      </c>
      <c r="D157" s="69" t="s">
        <v>56</v>
      </c>
      <c r="E157" s="21">
        <v>250</v>
      </c>
      <c r="F157" s="21">
        <v>500</v>
      </c>
      <c r="G157" s="32">
        <f t="shared" si="9"/>
        <v>2000</v>
      </c>
      <c r="I157" s="40"/>
    </row>
    <row r="158" spans="1:9" ht="21">
      <c r="A158">
        <v>157</v>
      </c>
      <c r="B158" t="s">
        <v>68</v>
      </c>
      <c r="C158" s="69" t="s">
        <v>53</v>
      </c>
      <c r="D158" s="69" t="s">
        <v>53</v>
      </c>
      <c r="E158" s="21"/>
      <c r="F158" s="21"/>
      <c r="G158" s="32" t="e">
        <f t="shared" si="9"/>
        <v>#DIV/0!</v>
      </c>
      <c r="I158" s="40"/>
    </row>
    <row r="159" spans="1:9" ht="21">
      <c r="A159">
        <v>158</v>
      </c>
      <c r="B159" t="s">
        <v>68</v>
      </c>
      <c r="D159" s="69" t="s">
        <v>60</v>
      </c>
      <c r="E159" s="20">
        <f>SUM(E110:E158)</f>
        <v>13841</v>
      </c>
      <c r="F159" s="20">
        <f>SUM(F110:F158)</f>
        <v>232127.9</v>
      </c>
      <c r="G159" s="32"/>
      <c r="I159" s="40"/>
    </row>
    <row r="160" spans="1:9" ht="21">
      <c r="A160">
        <v>159</v>
      </c>
      <c r="B160" t="s">
        <v>68</v>
      </c>
      <c r="D160" s="69" t="s">
        <v>63</v>
      </c>
      <c r="E160" s="20">
        <f>E159-E161</f>
        <v>13841</v>
      </c>
      <c r="F160" s="20">
        <f>F159-F161</f>
        <v>232127.9</v>
      </c>
      <c r="G160" s="32"/>
      <c r="I160" s="40"/>
    </row>
    <row r="161" spans="1:9" ht="21">
      <c r="A161">
        <v>160</v>
      </c>
      <c r="B161" t="s">
        <v>68</v>
      </c>
      <c r="D161" s="69" t="s">
        <v>64</v>
      </c>
      <c r="E161" s="20">
        <f>SUM(E111,E113,E118,E121,E137,E140)</f>
        <v>0</v>
      </c>
      <c r="F161" s="20">
        <f>SUM(F111,F113,F118,F121,F137,F140)</f>
        <v>0</v>
      </c>
      <c r="G161" s="32"/>
      <c r="I161" s="40"/>
    </row>
    <row r="162" spans="1:9" ht="21">
      <c r="A162">
        <v>161</v>
      </c>
      <c r="B162" t="s">
        <v>68</v>
      </c>
      <c r="D162" s="69" t="s">
        <v>65</v>
      </c>
      <c r="E162" s="20">
        <v>5955.2</v>
      </c>
      <c r="F162" s="20"/>
      <c r="G162" s="32"/>
      <c r="I162" s="40"/>
    </row>
    <row r="163" spans="1:9" ht="21">
      <c r="A163">
        <v>162</v>
      </c>
      <c r="B163" t="s">
        <v>68</v>
      </c>
      <c r="D163" s="69" t="s">
        <v>66</v>
      </c>
      <c r="E163" s="20"/>
      <c r="F163" s="20"/>
      <c r="G163" s="32"/>
      <c r="I163" s="40"/>
    </row>
    <row r="164" spans="1:9" ht="21.75">
      <c r="A164">
        <v>163</v>
      </c>
      <c r="B164" t="s">
        <v>69</v>
      </c>
      <c r="C164" s="69" t="s">
        <v>4</v>
      </c>
      <c r="D164" s="69" t="s">
        <v>5</v>
      </c>
      <c r="E164" s="45">
        <v>24000</v>
      </c>
      <c r="F164" s="21">
        <v>120000</v>
      </c>
      <c r="G164" s="20">
        <v>5000</v>
      </c>
      <c r="I164" s="40"/>
    </row>
    <row r="165" spans="1:9" ht="21">
      <c r="A165">
        <v>164</v>
      </c>
      <c r="B165" t="s">
        <v>69</v>
      </c>
      <c r="C165" s="69" t="s">
        <v>4</v>
      </c>
      <c r="D165" s="69" t="s">
        <v>6</v>
      </c>
      <c r="E165" s="43">
        <v>0</v>
      </c>
      <c r="F165" s="21">
        <v>0</v>
      </c>
      <c r="G165" s="20" t="e">
        <v>#DIV/0!</v>
      </c>
      <c r="I165" s="40"/>
    </row>
    <row r="166" spans="1:9" ht="23.25">
      <c r="A166">
        <v>165</v>
      </c>
      <c r="B166" t="s">
        <v>69</v>
      </c>
      <c r="C166" s="69" t="s">
        <v>4</v>
      </c>
      <c r="D166" s="69" t="s">
        <v>7</v>
      </c>
      <c r="E166" s="36">
        <v>9000</v>
      </c>
      <c r="F166" s="36">
        <v>36900</v>
      </c>
      <c r="G166" s="20">
        <v>5000</v>
      </c>
      <c r="I166" s="40"/>
    </row>
    <row r="167" spans="1:9" ht="23.25">
      <c r="A167">
        <v>166</v>
      </c>
      <c r="B167" t="s">
        <v>69</v>
      </c>
      <c r="C167" s="69" t="s">
        <v>4</v>
      </c>
      <c r="D167" s="69" t="s">
        <v>8</v>
      </c>
      <c r="E167" s="36">
        <v>0</v>
      </c>
      <c r="F167" s="36">
        <v>0</v>
      </c>
      <c r="G167" s="20" t="e">
        <v>#DIV/0!</v>
      </c>
      <c r="I167" s="40"/>
    </row>
    <row r="168" spans="1:9" ht="21">
      <c r="A168">
        <v>167</v>
      </c>
      <c r="B168" t="s">
        <v>69</v>
      </c>
      <c r="C168" s="69" t="s">
        <v>4</v>
      </c>
      <c r="D168" s="69" t="s">
        <v>9</v>
      </c>
      <c r="E168" s="21">
        <v>110</v>
      </c>
      <c r="F168" s="21">
        <v>660</v>
      </c>
      <c r="G168" s="20">
        <v>6000</v>
      </c>
      <c r="I168" s="40"/>
    </row>
    <row r="169" spans="1:9" ht="23.25">
      <c r="A169">
        <v>168</v>
      </c>
      <c r="B169" t="s">
        <v>69</v>
      </c>
      <c r="C169" s="69" t="s">
        <v>4</v>
      </c>
      <c r="D169" s="69" t="s">
        <v>10</v>
      </c>
      <c r="E169" s="36">
        <v>0</v>
      </c>
      <c r="F169" s="36">
        <v>0</v>
      </c>
      <c r="G169" s="20"/>
      <c r="I169" s="40"/>
    </row>
    <row r="170" spans="1:9" ht="21">
      <c r="A170">
        <v>169</v>
      </c>
      <c r="B170" t="s">
        <v>69</v>
      </c>
      <c r="C170" s="69" t="s">
        <v>4</v>
      </c>
      <c r="D170" s="69" t="s">
        <v>11</v>
      </c>
      <c r="E170" s="70">
        <v>70</v>
      </c>
      <c r="F170" s="21">
        <v>196</v>
      </c>
      <c r="G170" s="20">
        <v>2500</v>
      </c>
      <c r="I170" s="40"/>
    </row>
    <row r="171" spans="1:9" ht="21">
      <c r="A171">
        <v>170</v>
      </c>
      <c r="B171" t="s">
        <v>69</v>
      </c>
      <c r="C171" s="69" t="s">
        <v>12</v>
      </c>
      <c r="D171" s="69" t="s">
        <v>13</v>
      </c>
      <c r="E171" s="21"/>
      <c r="F171" s="21"/>
      <c r="G171" s="20"/>
      <c r="I171" s="40"/>
    </row>
    <row r="172" spans="1:9" ht="21">
      <c r="A172">
        <v>171</v>
      </c>
      <c r="B172" t="s">
        <v>69</v>
      </c>
      <c r="C172" s="69" t="s">
        <v>12</v>
      </c>
      <c r="D172" s="69" t="s">
        <v>14</v>
      </c>
      <c r="E172" s="21"/>
      <c r="F172" s="21"/>
      <c r="G172" s="20" t="e">
        <v>#DIV/0!</v>
      </c>
      <c r="I172" s="40"/>
    </row>
    <row r="173" spans="1:9" ht="21">
      <c r="A173">
        <v>172</v>
      </c>
      <c r="B173" t="s">
        <v>69</v>
      </c>
      <c r="C173" s="69" t="s">
        <v>12</v>
      </c>
      <c r="D173" s="69" t="s">
        <v>15</v>
      </c>
      <c r="E173" s="21"/>
      <c r="F173" s="21"/>
      <c r="G173" s="20"/>
      <c r="I173" s="40"/>
    </row>
    <row r="174" spans="1:9" ht="21">
      <c r="A174">
        <v>173</v>
      </c>
      <c r="B174" t="s">
        <v>69</v>
      </c>
      <c r="C174" s="69" t="s">
        <v>12</v>
      </c>
      <c r="D174" s="69" t="s">
        <v>16</v>
      </c>
      <c r="E174" s="21"/>
      <c r="F174" s="21"/>
      <c r="G174" s="20"/>
      <c r="I174" s="40"/>
    </row>
    <row r="175" spans="1:9" ht="21">
      <c r="A175">
        <v>174</v>
      </c>
      <c r="B175" t="s">
        <v>69</v>
      </c>
      <c r="C175" s="69" t="s">
        <v>12</v>
      </c>
      <c r="D175" s="69" t="s">
        <v>17</v>
      </c>
      <c r="E175" s="21"/>
      <c r="F175" s="21"/>
      <c r="G175" s="20" t="e">
        <v>#DIV/0!</v>
      </c>
      <c r="I175" s="40"/>
    </row>
    <row r="176" spans="1:9" ht="21">
      <c r="A176">
        <v>175</v>
      </c>
      <c r="B176" t="s">
        <v>69</v>
      </c>
      <c r="C176" s="69" t="s">
        <v>12</v>
      </c>
      <c r="D176" s="69" t="s">
        <v>18</v>
      </c>
      <c r="E176" s="21"/>
      <c r="F176" s="21"/>
      <c r="G176" s="20" t="e">
        <v>#DIV/0!</v>
      </c>
      <c r="I176" s="40"/>
    </row>
    <row r="177" spans="1:9" ht="21">
      <c r="A177">
        <v>176</v>
      </c>
      <c r="B177" t="s">
        <v>69</v>
      </c>
      <c r="C177" s="69" t="s">
        <v>19</v>
      </c>
      <c r="D177" s="69" t="s">
        <v>20</v>
      </c>
      <c r="E177" s="21">
        <v>15</v>
      </c>
      <c r="F177" s="21">
        <v>300</v>
      </c>
      <c r="G177" s="20">
        <v>20000</v>
      </c>
      <c r="I177" s="40"/>
    </row>
    <row r="178" spans="1:9" ht="21">
      <c r="A178">
        <v>177</v>
      </c>
      <c r="B178" t="s">
        <v>69</v>
      </c>
      <c r="C178" s="69" t="s">
        <v>19</v>
      </c>
      <c r="D178" s="69" t="s">
        <v>21</v>
      </c>
      <c r="E178" s="21">
        <v>30</v>
      </c>
      <c r="F178" s="21">
        <v>660</v>
      </c>
      <c r="G178" s="20">
        <v>22000</v>
      </c>
      <c r="I178" s="40"/>
    </row>
    <row r="179" spans="1:9" ht="21">
      <c r="A179">
        <v>178</v>
      </c>
      <c r="B179" t="s">
        <v>69</v>
      </c>
      <c r="C179" s="69" t="s">
        <v>19</v>
      </c>
      <c r="D179" s="69" t="s">
        <v>22</v>
      </c>
      <c r="E179" s="21">
        <v>500</v>
      </c>
      <c r="F179" s="21">
        <v>15000</v>
      </c>
      <c r="G179" s="20">
        <v>30000</v>
      </c>
      <c r="I179" s="40"/>
    </row>
    <row r="180" spans="1:9" ht="21">
      <c r="A180">
        <v>179</v>
      </c>
      <c r="B180" t="s">
        <v>69</v>
      </c>
      <c r="C180" s="69" t="s">
        <v>19</v>
      </c>
      <c r="D180" s="69" t="s">
        <v>23</v>
      </c>
      <c r="E180" s="21">
        <v>200</v>
      </c>
      <c r="F180" s="21">
        <v>3600</v>
      </c>
      <c r="G180" s="20">
        <v>18000</v>
      </c>
      <c r="I180" s="40"/>
    </row>
    <row r="181" spans="1:9" ht="21">
      <c r="A181">
        <v>180</v>
      </c>
      <c r="B181" t="s">
        <v>69</v>
      </c>
      <c r="C181" s="69" t="s">
        <v>19</v>
      </c>
      <c r="D181" s="69" t="s">
        <v>24</v>
      </c>
      <c r="E181" s="20">
        <v>2</v>
      </c>
      <c r="F181" s="20">
        <v>60</v>
      </c>
      <c r="G181" s="32">
        <f>F181/E181*1000</f>
        <v>30000</v>
      </c>
      <c r="I181" s="40"/>
    </row>
    <row r="182" spans="1:9" ht="21">
      <c r="A182">
        <v>181</v>
      </c>
      <c r="B182" t="s">
        <v>69</v>
      </c>
      <c r="C182" s="69" t="s">
        <v>25</v>
      </c>
      <c r="D182" s="69" t="s">
        <v>26</v>
      </c>
      <c r="E182" s="44">
        <v>750</v>
      </c>
      <c r="F182" s="21">
        <v>32250</v>
      </c>
      <c r="G182" s="32">
        <f>F182/E182*1000</f>
        <v>43000</v>
      </c>
      <c r="I182" s="40"/>
    </row>
    <row r="183" spans="1:9" ht="21">
      <c r="A183">
        <v>182</v>
      </c>
      <c r="B183" t="s">
        <v>69</v>
      </c>
      <c r="C183" s="69" t="s">
        <v>25</v>
      </c>
      <c r="D183" s="69" t="s">
        <v>27</v>
      </c>
      <c r="E183" s="44">
        <v>850</v>
      </c>
      <c r="F183" s="44">
        <v>51000</v>
      </c>
      <c r="G183" s="32">
        <f>F183/E183*1000</f>
        <v>60000</v>
      </c>
      <c r="I183" s="40"/>
    </row>
    <row r="184" spans="1:9" ht="21">
      <c r="A184">
        <v>183</v>
      </c>
      <c r="B184" t="s">
        <v>69</v>
      </c>
      <c r="C184" s="69" t="s">
        <v>25</v>
      </c>
      <c r="D184" s="69" t="s">
        <v>28</v>
      </c>
      <c r="E184" s="44">
        <v>180</v>
      </c>
      <c r="F184" s="21">
        <v>6840</v>
      </c>
      <c r="G184" s="32">
        <f>F184/E184*1000</f>
        <v>38000</v>
      </c>
      <c r="I184" s="40"/>
    </row>
    <row r="185" spans="1:9" ht="21">
      <c r="A185">
        <v>184</v>
      </c>
      <c r="B185" t="s">
        <v>69</v>
      </c>
      <c r="C185" s="69" t="s">
        <v>25</v>
      </c>
      <c r="D185" s="69" t="s">
        <v>29</v>
      </c>
      <c r="E185" s="44">
        <v>50</v>
      </c>
      <c r="F185" s="21">
        <v>1250</v>
      </c>
      <c r="G185" s="32">
        <f>F185/E185*1000</f>
        <v>25000</v>
      </c>
      <c r="I185" s="40"/>
    </row>
    <row r="186" spans="1:9" ht="21">
      <c r="A186">
        <v>185</v>
      </c>
      <c r="B186" t="s">
        <v>69</v>
      </c>
      <c r="C186" s="69" t="s">
        <v>25</v>
      </c>
      <c r="D186" s="69" t="s">
        <v>30</v>
      </c>
      <c r="E186" s="21"/>
      <c r="F186" s="21"/>
      <c r="G186" s="32"/>
      <c r="I186" s="40"/>
    </row>
    <row r="187" spans="1:9" ht="21">
      <c r="A187">
        <v>186</v>
      </c>
      <c r="B187" t="s">
        <v>69</v>
      </c>
      <c r="C187" s="69" t="s">
        <v>25</v>
      </c>
      <c r="D187" s="69" t="s">
        <v>31</v>
      </c>
      <c r="E187" s="20">
        <v>20</v>
      </c>
      <c r="F187" s="20">
        <v>340</v>
      </c>
      <c r="G187" s="32">
        <f aca="true" t="shared" si="10" ref="G187:G224">F187/E187*1000</f>
        <v>17000</v>
      </c>
      <c r="I187" s="40"/>
    </row>
    <row r="188" spans="1:9" ht="21">
      <c r="A188">
        <v>187</v>
      </c>
      <c r="B188" t="s">
        <v>69</v>
      </c>
      <c r="C188" s="69" t="s">
        <v>25</v>
      </c>
      <c r="D188" s="69" t="s">
        <v>32</v>
      </c>
      <c r="E188" s="20"/>
      <c r="F188" s="20">
        <v>0</v>
      </c>
      <c r="G188" s="32" t="e">
        <f t="shared" si="10"/>
        <v>#DIV/0!</v>
      </c>
      <c r="I188" s="40"/>
    </row>
    <row r="189" spans="1:9" ht="21">
      <c r="A189">
        <v>188</v>
      </c>
      <c r="B189" t="s">
        <v>69</v>
      </c>
      <c r="C189" s="69" t="s">
        <v>25</v>
      </c>
      <c r="D189" s="69" t="s">
        <v>33</v>
      </c>
      <c r="E189" s="21">
        <v>840</v>
      </c>
      <c r="F189" s="21">
        <v>33600</v>
      </c>
      <c r="G189" s="32">
        <f t="shared" si="10"/>
        <v>40000</v>
      </c>
      <c r="I189" s="40"/>
    </row>
    <row r="190" spans="1:9" ht="23.25">
      <c r="A190">
        <v>189</v>
      </c>
      <c r="B190" t="s">
        <v>69</v>
      </c>
      <c r="C190" s="69" t="s">
        <v>34</v>
      </c>
      <c r="D190" s="69" t="s">
        <v>35</v>
      </c>
      <c r="E190" s="36">
        <v>6000</v>
      </c>
      <c r="F190" s="21">
        <v>66000</v>
      </c>
      <c r="G190" s="32">
        <f t="shared" si="10"/>
        <v>11000</v>
      </c>
      <c r="I190" s="40"/>
    </row>
    <row r="191" spans="1:9" ht="21">
      <c r="A191">
        <v>190</v>
      </c>
      <c r="B191" t="s">
        <v>69</v>
      </c>
      <c r="C191" s="69" t="s">
        <v>34</v>
      </c>
      <c r="D191" s="69" t="s">
        <v>36</v>
      </c>
      <c r="E191" s="21">
        <v>0</v>
      </c>
      <c r="F191" s="21">
        <v>0</v>
      </c>
      <c r="G191" s="32" t="e">
        <f t="shared" si="10"/>
        <v>#DIV/0!</v>
      </c>
      <c r="I191" s="40"/>
    </row>
    <row r="192" spans="1:9" ht="23.25">
      <c r="A192">
        <v>191</v>
      </c>
      <c r="B192" t="s">
        <v>69</v>
      </c>
      <c r="C192" s="69" t="s">
        <v>34</v>
      </c>
      <c r="D192" s="69" t="s">
        <v>37</v>
      </c>
      <c r="E192" s="36">
        <v>100</v>
      </c>
      <c r="F192" s="21">
        <v>550</v>
      </c>
      <c r="G192" s="32">
        <f t="shared" si="10"/>
        <v>5500</v>
      </c>
      <c r="I192" s="40"/>
    </row>
    <row r="193" spans="1:9" ht="21">
      <c r="A193">
        <v>192</v>
      </c>
      <c r="B193" t="s">
        <v>69</v>
      </c>
      <c r="C193" s="69" t="s">
        <v>34</v>
      </c>
      <c r="D193" s="69" t="s">
        <v>38</v>
      </c>
      <c r="E193" s="21">
        <v>0</v>
      </c>
      <c r="F193" s="21">
        <v>0</v>
      </c>
      <c r="G193" s="32" t="e">
        <f t="shared" si="10"/>
        <v>#DIV/0!</v>
      </c>
      <c r="I193" s="40"/>
    </row>
    <row r="194" spans="1:9" ht="21">
      <c r="A194">
        <v>193</v>
      </c>
      <c r="B194" t="s">
        <v>69</v>
      </c>
      <c r="C194" s="69" t="s">
        <v>34</v>
      </c>
      <c r="D194" s="69" t="s">
        <v>39</v>
      </c>
      <c r="E194" s="21">
        <v>0</v>
      </c>
      <c r="F194" s="21">
        <v>0</v>
      </c>
      <c r="G194" s="32" t="e">
        <f t="shared" si="10"/>
        <v>#DIV/0!</v>
      </c>
      <c r="I194" s="40"/>
    </row>
    <row r="195" spans="1:9" ht="23.25">
      <c r="A195">
        <v>194</v>
      </c>
      <c r="B195" t="s">
        <v>69</v>
      </c>
      <c r="C195" s="69" t="s">
        <v>34</v>
      </c>
      <c r="D195" s="69" t="s">
        <v>40</v>
      </c>
      <c r="E195" s="36">
        <v>25</v>
      </c>
      <c r="F195" s="33">
        <v>1500</v>
      </c>
      <c r="G195" s="32">
        <f t="shared" si="10"/>
        <v>60000</v>
      </c>
      <c r="I195" s="40"/>
    </row>
    <row r="196" spans="1:9" ht="21">
      <c r="A196">
        <v>195</v>
      </c>
      <c r="B196" t="s">
        <v>69</v>
      </c>
      <c r="C196" s="69" t="s">
        <v>34</v>
      </c>
      <c r="D196" s="69" t="s">
        <v>41</v>
      </c>
      <c r="E196" s="21"/>
      <c r="F196" s="33"/>
      <c r="G196" s="32" t="e">
        <f t="shared" si="10"/>
        <v>#DIV/0!</v>
      </c>
      <c r="I196" s="40"/>
    </row>
    <row r="197" spans="1:9" ht="23.25">
      <c r="A197">
        <v>196</v>
      </c>
      <c r="B197" t="s">
        <v>69</v>
      </c>
      <c r="C197" s="69" t="s">
        <v>34</v>
      </c>
      <c r="D197" s="69" t="s">
        <v>42</v>
      </c>
      <c r="E197" s="36">
        <v>3250</v>
      </c>
      <c r="F197" s="33">
        <v>195000</v>
      </c>
      <c r="G197" s="32">
        <f t="shared" si="10"/>
        <v>60000</v>
      </c>
      <c r="I197" s="40"/>
    </row>
    <row r="198" spans="1:9" ht="42">
      <c r="A198">
        <v>197</v>
      </c>
      <c r="B198" t="s">
        <v>69</v>
      </c>
      <c r="C198" s="69" t="s">
        <v>34</v>
      </c>
      <c r="D198" s="69" t="s">
        <v>43</v>
      </c>
      <c r="E198" s="46">
        <v>155</v>
      </c>
      <c r="F198" s="46">
        <v>6510</v>
      </c>
      <c r="G198" s="32">
        <f t="shared" si="10"/>
        <v>42000</v>
      </c>
      <c r="I198" s="40"/>
    </row>
    <row r="199" spans="1:9" ht="23.25">
      <c r="A199">
        <v>198</v>
      </c>
      <c r="B199" t="s">
        <v>69</v>
      </c>
      <c r="C199" s="69" t="s">
        <v>34</v>
      </c>
      <c r="D199" s="69" t="s">
        <v>57</v>
      </c>
      <c r="E199" s="46">
        <v>40</v>
      </c>
      <c r="F199" s="33">
        <v>840</v>
      </c>
      <c r="G199" s="32">
        <f t="shared" si="10"/>
        <v>21000</v>
      </c>
      <c r="I199" s="40"/>
    </row>
    <row r="200" spans="1:9" ht="21">
      <c r="A200">
        <v>199</v>
      </c>
      <c r="B200" t="s">
        <v>69</v>
      </c>
      <c r="C200" s="69" t="s">
        <v>44</v>
      </c>
      <c r="D200" s="69" t="s">
        <v>58</v>
      </c>
      <c r="E200" s="21">
        <v>10</v>
      </c>
      <c r="F200" s="21">
        <v>20</v>
      </c>
      <c r="G200" s="32">
        <f t="shared" si="10"/>
        <v>2000</v>
      </c>
      <c r="I200" s="40"/>
    </row>
    <row r="201" spans="1:9" ht="21">
      <c r="A201">
        <v>200</v>
      </c>
      <c r="B201" t="s">
        <v>69</v>
      </c>
      <c r="C201" s="69" t="s">
        <v>44</v>
      </c>
      <c r="D201" s="69" t="s">
        <v>45</v>
      </c>
      <c r="E201" s="21">
        <v>30</v>
      </c>
      <c r="F201" s="21">
        <v>40</v>
      </c>
      <c r="G201" s="32">
        <f t="shared" si="10"/>
        <v>1333.3333333333333</v>
      </c>
      <c r="I201" s="40"/>
    </row>
    <row r="202" spans="1:9" ht="21">
      <c r="A202">
        <v>201</v>
      </c>
      <c r="B202" t="s">
        <v>69</v>
      </c>
      <c r="C202" s="69" t="s">
        <v>44</v>
      </c>
      <c r="D202" s="69" t="s">
        <v>46</v>
      </c>
      <c r="E202" s="21">
        <v>850</v>
      </c>
      <c r="F202" s="21">
        <v>1300</v>
      </c>
      <c r="G202" s="32">
        <f t="shared" si="10"/>
        <v>1529.4117647058822</v>
      </c>
      <c r="I202" s="75"/>
    </row>
    <row r="203" spans="1:9" ht="21">
      <c r="A203">
        <v>202</v>
      </c>
      <c r="B203" t="s">
        <v>69</v>
      </c>
      <c r="C203" s="69" t="s">
        <v>44</v>
      </c>
      <c r="D203" s="69" t="s">
        <v>47</v>
      </c>
      <c r="E203" s="21">
        <v>0</v>
      </c>
      <c r="F203" s="21"/>
      <c r="G203" s="32" t="e">
        <f t="shared" si="10"/>
        <v>#DIV/0!</v>
      </c>
      <c r="I203" s="75"/>
    </row>
    <row r="204" spans="1:9" ht="21">
      <c r="A204">
        <v>203</v>
      </c>
      <c r="B204" t="s">
        <v>69</v>
      </c>
      <c r="C204" s="69" t="s">
        <v>48</v>
      </c>
      <c r="D204" s="69" t="s">
        <v>49</v>
      </c>
      <c r="E204" s="21">
        <v>315.5</v>
      </c>
      <c r="F204" s="21">
        <v>11357</v>
      </c>
      <c r="G204" s="32">
        <f t="shared" si="10"/>
        <v>35996.83042789224</v>
      </c>
      <c r="I204" s="75"/>
    </row>
    <row r="205" spans="1:9" ht="21">
      <c r="A205">
        <v>204</v>
      </c>
      <c r="B205" t="s">
        <v>69</v>
      </c>
      <c r="C205" s="69" t="s">
        <v>48</v>
      </c>
      <c r="D205" s="69" t="s">
        <v>50</v>
      </c>
      <c r="E205" s="21">
        <v>25</v>
      </c>
      <c r="F205" s="21">
        <v>50</v>
      </c>
      <c r="G205" s="32">
        <f t="shared" si="10"/>
        <v>2000</v>
      </c>
      <c r="I205" s="75"/>
    </row>
    <row r="206" spans="1:9" ht="21">
      <c r="A206">
        <v>205</v>
      </c>
      <c r="B206" t="s">
        <v>69</v>
      </c>
      <c r="C206" s="69" t="s">
        <v>48</v>
      </c>
      <c r="D206" s="69" t="s">
        <v>51</v>
      </c>
      <c r="E206" s="21">
        <v>850</v>
      </c>
      <c r="F206" s="21">
        <v>1020</v>
      </c>
      <c r="G206" s="32">
        <f t="shared" si="10"/>
        <v>1200</v>
      </c>
      <c r="I206" s="75"/>
    </row>
    <row r="207" spans="1:9" ht="21">
      <c r="A207">
        <v>206</v>
      </c>
      <c r="B207" t="s">
        <v>69</v>
      </c>
      <c r="C207" s="69" t="s">
        <v>48</v>
      </c>
      <c r="D207" s="69" t="s">
        <v>52</v>
      </c>
      <c r="E207" s="21">
        <v>0</v>
      </c>
      <c r="F207" s="21">
        <v>0</v>
      </c>
      <c r="G207" s="32" t="e">
        <f t="shared" si="10"/>
        <v>#DIV/0!</v>
      </c>
      <c r="I207" s="75"/>
    </row>
    <row r="208" spans="1:9" ht="21">
      <c r="A208">
        <v>207</v>
      </c>
      <c r="B208" t="s">
        <v>69</v>
      </c>
      <c r="C208" s="69" t="s">
        <v>53</v>
      </c>
      <c r="D208" s="69" t="s">
        <v>59</v>
      </c>
      <c r="E208" s="21">
        <v>200</v>
      </c>
      <c r="F208" s="21">
        <v>201</v>
      </c>
      <c r="G208" s="32">
        <f t="shared" si="10"/>
        <v>1004.9999999999999</v>
      </c>
      <c r="I208" s="75"/>
    </row>
    <row r="209" spans="1:9" ht="21">
      <c r="A209">
        <v>208</v>
      </c>
      <c r="B209" t="s">
        <v>69</v>
      </c>
      <c r="C209" s="69" t="s">
        <v>53</v>
      </c>
      <c r="D209" s="69" t="s">
        <v>54</v>
      </c>
      <c r="E209" s="21"/>
      <c r="F209" s="21"/>
      <c r="G209" s="32" t="e">
        <f t="shared" si="10"/>
        <v>#DIV/0!</v>
      </c>
      <c r="I209" s="75"/>
    </row>
    <row r="210" spans="1:9" ht="21">
      <c r="A210">
        <v>209</v>
      </c>
      <c r="B210" t="s">
        <v>69</v>
      </c>
      <c r="C210" s="69" t="s">
        <v>53</v>
      </c>
      <c r="D210" s="69" t="s">
        <v>55</v>
      </c>
      <c r="E210" s="21">
        <v>0</v>
      </c>
      <c r="F210" s="21">
        <v>0</v>
      </c>
      <c r="G210" s="32" t="e">
        <f t="shared" si="10"/>
        <v>#DIV/0!</v>
      </c>
      <c r="I210" s="75"/>
    </row>
    <row r="211" spans="1:9" ht="21">
      <c r="A211">
        <v>210</v>
      </c>
      <c r="B211" t="s">
        <v>69</v>
      </c>
      <c r="C211" s="69" t="s">
        <v>53</v>
      </c>
      <c r="D211" s="69" t="s">
        <v>56</v>
      </c>
      <c r="E211" s="21">
        <v>90</v>
      </c>
      <c r="F211" s="21">
        <v>108</v>
      </c>
      <c r="G211" s="32">
        <f t="shared" si="10"/>
        <v>1200</v>
      </c>
      <c r="I211" s="75"/>
    </row>
    <row r="212" spans="1:9" ht="21">
      <c r="A212">
        <v>211</v>
      </c>
      <c r="B212" t="s">
        <v>69</v>
      </c>
      <c r="C212" s="69" t="s">
        <v>53</v>
      </c>
      <c r="D212" s="69" t="s">
        <v>53</v>
      </c>
      <c r="E212" s="21"/>
      <c r="F212" s="21"/>
      <c r="G212" s="32" t="e">
        <f t="shared" si="10"/>
        <v>#DIV/0!</v>
      </c>
      <c r="I212" s="75"/>
    </row>
    <row r="213" spans="1:9" ht="21">
      <c r="A213">
        <v>212</v>
      </c>
      <c r="B213" t="s">
        <v>69</v>
      </c>
      <c r="D213" s="69" t="s">
        <v>60</v>
      </c>
      <c r="E213" s="20">
        <f>SUM(E164:E212)</f>
        <v>48557.5</v>
      </c>
      <c r="F213" s="20">
        <f>SUM(F164:F212)</f>
        <v>587152</v>
      </c>
      <c r="G213" s="32">
        <f t="shared" si="10"/>
        <v>12091.891056994285</v>
      </c>
      <c r="I213" s="75"/>
    </row>
    <row r="214" spans="1:9" ht="21">
      <c r="A214">
        <v>213</v>
      </c>
      <c r="B214" t="s">
        <v>69</v>
      </c>
      <c r="D214" s="69" t="s">
        <v>63</v>
      </c>
      <c r="E214" s="20">
        <f>E213-E215</f>
        <v>48557.5</v>
      </c>
      <c r="F214" s="20">
        <f>F213-F215</f>
        <v>587152</v>
      </c>
      <c r="G214" s="32"/>
      <c r="I214" s="75"/>
    </row>
    <row r="215" spans="1:9" ht="21">
      <c r="A215">
        <v>214</v>
      </c>
      <c r="B215" t="s">
        <v>69</v>
      </c>
      <c r="D215" s="69" t="s">
        <v>64</v>
      </c>
      <c r="E215" s="20">
        <f>SUM(E165,E167,E172,E175,E191,E194)</f>
        <v>0</v>
      </c>
      <c r="F215" s="20">
        <f>SUM(F165,F167,F172,F175,F191,F194)</f>
        <v>0</v>
      </c>
      <c r="G215" s="32" t="e">
        <f t="shared" si="10"/>
        <v>#DIV/0!</v>
      </c>
      <c r="I215" s="75"/>
    </row>
    <row r="216" spans="1:9" ht="21">
      <c r="A216">
        <v>215</v>
      </c>
      <c r="B216" t="s">
        <v>69</v>
      </c>
      <c r="D216" s="69" t="s">
        <v>65</v>
      </c>
      <c r="E216" s="20">
        <v>47450.5</v>
      </c>
      <c r="F216" s="20"/>
      <c r="G216" s="32">
        <f t="shared" si="10"/>
        <v>0</v>
      </c>
      <c r="I216" s="75"/>
    </row>
    <row r="217" spans="1:9" ht="21">
      <c r="A217">
        <v>216</v>
      </c>
      <c r="B217" t="s">
        <v>69</v>
      </c>
      <c r="D217" s="69" t="s">
        <v>66</v>
      </c>
      <c r="E217" s="20"/>
      <c r="F217" s="20"/>
      <c r="G217" s="32" t="e">
        <f t="shared" si="10"/>
        <v>#DIV/0!</v>
      </c>
      <c r="I217" s="75"/>
    </row>
    <row r="218" spans="1:9" ht="21.75">
      <c r="A218">
        <v>217</v>
      </c>
      <c r="B218" t="s">
        <v>70</v>
      </c>
      <c r="C218" s="69" t="s">
        <v>4</v>
      </c>
      <c r="D218" s="69" t="s">
        <v>5</v>
      </c>
      <c r="E218" s="45">
        <v>3170</v>
      </c>
      <c r="F218" s="14">
        <v>12680</v>
      </c>
      <c r="G218" s="32">
        <f t="shared" si="10"/>
        <v>4000</v>
      </c>
      <c r="I218" s="75"/>
    </row>
    <row r="219" spans="1:9" ht="21">
      <c r="A219">
        <v>218</v>
      </c>
      <c r="B219" t="s">
        <v>70</v>
      </c>
      <c r="C219" s="69" t="s">
        <v>4</v>
      </c>
      <c r="D219" s="69" t="s">
        <v>6</v>
      </c>
      <c r="E219" s="43">
        <v>0</v>
      </c>
      <c r="F219" s="14">
        <v>0</v>
      </c>
      <c r="G219" s="32" t="e">
        <f t="shared" si="10"/>
        <v>#DIV/0!</v>
      </c>
      <c r="I219" s="75"/>
    </row>
    <row r="220" spans="1:9" ht="23.25">
      <c r="A220">
        <v>219</v>
      </c>
      <c r="B220" t="s">
        <v>70</v>
      </c>
      <c r="C220" s="69" t="s">
        <v>4</v>
      </c>
      <c r="D220" s="69" t="s">
        <v>7</v>
      </c>
      <c r="E220" s="38">
        <v>3300</v>
      </c>
      <c r="F220" s="36">
        <v>11880</v>
      </c>
      <c r="G220" s="32">
        <f t="shared" si="10"/>
        <v>3600</v>
      </c>
      <c r="I220" s="75"/>
    </row>
    <row r="221" spans="1:9" ht="23.25">
      <c r="A221">
        <v>220</v>
      </c>
      <c r="B221" t="s">
        <v>70</v>
      </c>
      <c r="C221" s="69" t="s">
        <v>4</v>
      </c>
      <c r="D221" s="69" t="s">
        <v>8</v>
      </c>
      <c r="E221" s="36">
        <v>0</v>
      </c>
      <c r="F221" s="36">
        <v>0</v>
      </c>
      <c r="G221" s="32" t="e">
        <f t="shared" si="10"/>
        <v>#DIV/0!</v>
      </c>
      <c r="I221" s="75"/>
    </row>
    <row r="222" spans="1:9" ht="21">
      <c r="A222">
        <v>221</v>
      </c>
      <c r="B222" t="s">
        <v>70</v>
      </c>
      <c r="C222" s="69" t="s">
        <v>4</v>
      </c>
      <c r="D222" s="69" t="s">
        <v>9</v>
      </c>
      <c r="E222" s="7"/>
      <c r="F222" s="14">
        <v>0</v>
      </c>
      <c r="G222" s="32" t="e">
        <f t="shared" si="10"/>
        <v>#DIV/0!</v>
      </c>
      <c r="I222" s="75"/>
    </row>
    <row r="223" spans="1:9" ht="23.25">
      <c r="A223">
        <v>222</v>
      </c>
      <c r="B223" t="s">
        <v>70</v>
      </c>
      <c r="C223" s="69" t="s">
        <v>4</v>
      </c>
      <c r="D223" s="69" t="s">
        <v>10</v>
      </c>
      <c r="E223" s="36">
        <v>0</v>
      </c>
      <c r="F223" s="36">
        <v>0</v>
      </c>
      <c r="G223" s="32" t="e">
        <f t="shared" si="10"/>
        <v>#DIV/0!</v>
      </c>
      <c r="I223" s="75"/>
    </row>
    <row r="224" spans="1:9" ht="21">
      <c r="A224">
        <v>223</v>
      </c>
      <c r="B224" t="s">
        <v>70</v>
      </c>
      <c r="C224" s="69" t="s">
        <v>4</v>
      </c>
      <c r="D224" s="69" t="s">
        <v>11</v>
      </c>
      <c r="E224" s="70">
        <v>150</v>
      </c>
      <c r="F224" s="14">
        <v>390</v>
      </c>
      <c r="G224" s="32">
        <f t="shared" si="10"/>
        <v>2600</v>
      </c>
      <c r="I224" s="75"/>
    </row>
    <row r="225" spans="1:9" ht="21">
      <c r="A225">
        <v>224</v>
      </c>
      <c r="B225" t="s">
        <v>70</v>
      </c>
      <c r="C225" s="69" t="s">
        <v>12</v>
      </c>
      <c r="D225" s="69" t="s">
        <v>13</v>
      </c>
      <c r="E225" s="7"/>
      <c r="F225" s="14"/>
      <c r="G225" s="32"/>
      <c r="I225" s="75"/>
    </row>
    <row r="226" spans="1:9" ht="21">
      <c r="A226">
        <v>225</v>
      </c>
      <c r="B226" t="s">
        <v>70</v>
      </c>
      <c r="C226" s="69" t="s">
        <v>12</v>
      </c>
      <c r="D226" s="69" t="s">
        <v>14</v>
      </c>
      <c r="E226" s="7"/>
      <c r="F226" s="14"/>
      <c r="G226" s="32" t="e">
        <f aca="true" t="shared" si="11" ref="G226:G239">F226/E226*1000</f>
        <v>#DIV/0!</v>
      </c>
      <c r="I226" s="40"/>
    </row>
    <row r="227" spans="1:9" ht="21">
      <c r="A227">
        <v>226</v>
      </c>
      <c r="B227" t="s">
        <v>70</v>
      </c>
      <c r="C227" s="69" t="s">
        <v>12</v>
      </c>
      <c r="D227" s="69" t="s">
        <v>15</v>
      </c>
      <c r="E227" s="7"/>
      <c r="F227" s="14"/>
      <c r="G227" s="32" t="e">
        <f t="shared" si="11"/>
        <v>#DIV/0!</v>
      </c>
      <c r="I227" s="40"/>
    </row>
    <row r="228" spans="1:9" ht="21">
      <c r="A228">
        <v>227</v>
      </c>
      <c r="B228" t="s">
        <v>70</v>
      </c>
      <c r="C228" s="69" t="s">
        <v>12</v>
      </c>
      <c r="D228" s="69" t="s">
        <v>16</v>
      </c>
      <c r="E228" s="7"/>
      <c r="F228" s="14"/>
      <c r="G228" s="32" t="e">
        <f t="shared" si="11"/>
        <v>#DIV/0!</v>
      </c>
      <c r="I228" s="40"/>
    </row>
    <row r="229" spans="1:9" ht="21">
      <c r="A229">
        <v>228</v>
      </c>
      <c r="B229" t="s">
        <v>70</v>
      </c>
      <c r="C229" s="69" t="s">
        <v>12</v>
      </c>
      <c r="D229" s="69" t="s">
        <v>17</v>
      </c>
      <c r="E229" s="7"/>
      <c r="F229" s="14"/>
      <c r="G229" s="32" t="e">
        <f t="shared" si="11"/>
        <v>#DIV/0!</v>
      </c>
      <c r="I229" s="40"/>
    </row>
    <row r="230" spans="1:9" ht="21">
      <c r="A230">
        <v>229</v>
      </c>
      <c r="B230" t="s">
        <v>70</v>
      </c>
      <c r="C230" s="69" t="s">
        <v>12</v>
      </c>
      <c r="D230" s="69" t="s">
        <v>18</v>
      </c>
      <c r="E230" s="7"/>
      <c r="F230" s="14"/>
      <c r="G230" s="32" t="e">
        <f t="shared" si="11"/>
        <v>#DIV/0!</v>
      </c>
      <c r="I230" s="40"/>
    </row>
    <row r="231" spans="1:9" ht="21">
      <c r="A231">
        <v>230</v>
      </c>
      <c r="B231" t="s">
        <v>70</v>
      </c>
      <c r="C231" s="69" t="s">
        <v>19</v>
      </c>
      <c r="D231" s="69" t="s">
        <v>20</v>
      </c>
      <c r="E231" s="7">
        <v>110</v>
      </c>
      <c r="F231" s="14">
        <v>3850</v>
      </c>
      <c r="G231" s="32">
        <f t="shared" si="11"/>
        <v>35000</v>
      </c>
      <c r="I231" s="40"/>
    </row>
    <row r="232" spans="1:9" ht="21">
      <c r="A232">
        <v>231</v>
      </c>
      <c r="B232" t="s">
        <v>70</v>
      </c>
      <c r="C232" s="69" t="s">
        <v>19</v>
      </c>
      <c r="D232" s="69" t="s">
        <v>21</v>
      </c>
      <c r="E232" s="7">
        <v>917</v>
      </c>
      <c r="F232" s="14">
        <v>24759</v>
      </c>
      <c r="G232" s="32">
        <f t="shared" si="11"/>
        <v>27000</v>
      </c>
      <c r="I232" s="40"/>
    </row>
    <row r="233" spans="1:9" ht="21">
      <c r="A233">
        <v>232</v>
      </c>
      <c r="B233" t="s">
        <v>70</v>
      </c>
      <c r="C233" s="69" t="s">
        <v>19</v>
      </c>
      <c r="D233" s="69" t="s">
        <v>22</v>
      </c>
      <c r="E233" s="7">
        <v>97</v>
      </c>
      <c r="F233" s="14">
        <v>3395</v>
      </c>
      <c r="G233" s="32">
        <f t="shared" si="11"/>
        <v>35000</v>
      </c>
      <c r="I233" s="40"/>
    </row>
    <row r="234" spans="1:9" ht="21">
      <c r="A234">
        <v>233</v>
      </c>
      <c r="B234" t="s">
        <v>70</v>
      </c>
      <c r="C234" s="69" t="s">
        <v>19</v>
      </c>
      <c r="D234" s="69" t="s">
        <v>23</v>
      </c>
      <c r="E234" s="7">
        <v>0</v>
      </c>
      <c r="F234" s="14">
        <v>0</v>
      </c>
      <c r="G234" s="32" t="e">
        <f t="shared" si="11"/>
        <v>#DIV/0!</v>
      </c>
      <c r="I234" s="40"/>
    </row>
    <row r="235" spans="1:9" ht="21">
      <c r="A235">
        <v>234</v>
      </c>
      <c r="B235" t="s">
        <v>70</v>
      </c>
      <c r="C235" s="69" t="s">
        <v>19</v>
      </c>
      <c r="D235" s="69" t="s">
        <v>24</v>
      </c>
      <c r="E235" s="7">
        <v>0</v>
      </c>
      <c r="F235" s="14">
        <v>0</v>
      </c>
      <c r="G235" s="32" t="e">
        <f t="shared" si="11"/>
        <v>#DIV/0!</v>
      </c>
      <c r="I235" s="40"/>
    </row>
    <row r="236" spans="1:9" ht="21">
      <c r="A236">
        <v>235</v>
      </c>
      <c r="B236" t="s">
        <v>70</v>
      </c>
      <c r="C236" s="69" t="s">
        <v>25</v>
      </c>
      <c r="D236" s="69" t="s">
        <v>26</v>
      </c>
      <c r="E236" s="44">
        <v>0</v>
      </c>
      <c r="F236" s="14">
        <v>0</v>
      </c>
      <c r="G236" s="32" t="e">
        <f t="shared" si="11"/>
        <v>#DIV/0!</v>
      </c>
      <c r="I236" s="40"/>
    </row>
    <row r="237" spans="1:9" ht="21">
      <c r="A237">
        <v>236</v>
      </c>
      <c r="B237" t="s">
        <v>70</v>
      </c>
      <c r="C237" s="69" t="s">
        <v>25</v>
      </c>
      <c r="D237" s="69" t="s">
        <v>27</v>
      </c>
      <c r="E237" s="44"/>
      <c r="F237" s="44">
        <v>0</v>
      </c>
      <c r="G237" s="32" t="e">
        <f t="shared" si="11"/>
        <v>#DIV/0!</v>
      </c>
      <c r="I237" s="40"/>
    </row>
    <row r="238" spans="1:9" ht="21">
      <c r="A238">
        <v>237</v>
      </c>
      <c r="B238" t="s">
        <v>70</v>
      </c>
      <c r="C238" s="69" t="s">
        <v>25</v>
      </c>
      <c r="D238" s="69" t="s">
        <v>28</v>
      </c>
      <c r="E238" s="44">
        <v>48</v>
      </c>
      <c r="F238" s="14">
        <v>1824</v>
      </c>
      <c r="G238" s="32">
        <f t="shared" si="11"/>
        <v>38000</v>
      </c>
      <c r="I238" s="40"/>
    </row>
    <row r="239" spans="1:9" ht="21">
      <c r="A239">
        <v>238</v>
      </c>
      <c r="B239" t="s">
        <v>70</v>
      </c>
      <c r="C239" s="69" t="s">
        <v>25</v>
      </c>
      <c r="D239" s="69" t="s">
        <v>29</v>
      </c>
      <c r="E239" s="52">
        <v>20</v>
      </c>
      <c r="F239" s="14">
        <v>600</v>
      </c>
      <c r="G239" s="32">
        <f t="shared" si="11"/>
        <v>30000</v>
      </c>
      <c r="I239" s="40"/>
    </row>
    <row r="240" spans="1:9" ht="21">
      <c r="A240">
        <v>239</v>
      </c>
      <c r="B240" t="s">
        <v>70</v>
      </c>
      <c r="C240" s="69" t="s">
        <v>25</v>
      </c>
      <c r="D240" s="69" t="s">
        <v>30</v>
      </c>
      <c r="E240" s="41"/>
      <c r="F240" s="14"/>
      <c r="G240" s="32"/>
      <c r="I240" s="40"/>
    </row>
    <row r="241" spans="1:9" ht="21">
      <c r="A241">
        <v>240</v>
      </c>
      <c r="B241" t="s">
        <v>70</v>
      </c>
      <c r="C241" s="69" t="s">
        <v>25</v>
      </c>
      <c r="D241" s="69" t="s">
        <v>31</v>
      </c>
      <c r="E241" s="41">
        <v>0</v>
      </c>
      <c r="F241" s="14">
        <v>0</v>
      </c>
      <c r="G241" s="32" t="e">
        <f aca="true" t="shared" si="12" ref="G241:G266">F241/E241*1000</f>
        <v>#DIV/0!</v>
      </c>
      <c r="I241" s="40"/>
    </row>
    <row r="242" spans="1:9" ht="21">
      <c r="A242">
        <v>241</v>
      </c>
      <c r="B242" t="s">
        <v>70</v>
      </c>
      <c r="C242" s="69" t="s">
        <v>25</v>
      </c>
      <c r="D242" s="69" t="s">
        <v>32</v>
      </c>
      <c r="E242" s="41"/>
      <c r="F242" s="14">
        <v>0</v>
      </c>
      <c r="G242" s="32" t="e">
        <f t="shared" si="12"/>
        <v>#DIV/0!</v>
      </c>
      <c r="I242" s="40"/>
    </row>
    <row r="243" spans="1:9" ht="21">
      <c r="A243">
        <v>242</v>
      </c>
      <c r="B243" t="s">
        <v>70</v>
      </c>
      <c r="C243" s="69" t="s">
        <v>25</v>
      </c>
      <c r="D243" s="69" t="s">
        <v>33</v>
      </c>
      <c r="E243" s="41">
        <v>90</v>
      </c>
      <c r="F243" s="14">
        <v>3420</v>
      </c>
      <c r="G243" s="32">
        <f t="shared" si="12"/>
        <v>38000</v>
      </c>
      <c r="I243" s="40"/>
    </row>
    <row r="244" spans="1:9" ht="23.25">
      <c r="A244">
        <v>243</v>
      </c>
      <c r="B244" t="s">
        <v>70</v>
      </c>
      <c r="C244" s="69" t="s">
        <v>34</v>
      </c>
      <c r="D244" s="69" t="s">
        <v>35</v>
      </c>
      <c r="E244" s="55">
        <v>950</v>
      </c>
      <c r="F244" s="14">
        <v>10450</v>
      </c>
      <c r="G244" s="32">
        <f t="shared" si="12"/>
        <v>11000</v>
      </c>
      <c r="I244" s="40"/>
    </row>
    <row r="245" spans="1:9" ht="21">
      <c r="A245">
        <v>244</v>
      </c>
      <c r="B245" t="s">
        <v>70</v>
      </c>
      <c r="C245" s="69" t="s">
        <v>34</v>
      </c>
      <c r="D245" s="69" t="s">
        <v>36</v>
      </c>
      <c r="E245" s="40">
        <v>0</v>
      </c>
      <c r="F245" s="14">
        <v>0</v>
      </c>
      <c r="G245" s="32" t="e">
        <f t="shared" si="12"/>
        <v>#DIV/0!</v>
      </c>
      <c r="I245" s="40"/>
    </row>
    <row r="246" spans="1:9" ht="23.25">
      <c r="A246">
        <v>245</v>
      </c>
      <c r="B246" t="s">
        <v>70</v>
      </c>
      <c r="C246" s="69" t="s">
        <v>34</v>
      </c>
      <c r="D246" s="69" t="s">
        <v>37</v>
      </c>
      <c r="E246" s="55">
        <v>0</v>
      </c>
      <c r="F246" s="14">
        <v>0</v>
      </c>
      <c r="G246" s="32" t="e">
        <f t="shared" si="12"/>
        <v>#DIV/0!</v>
      </c>
      <c r="I246" s="40"/>
    </row>
    <row r="247" spans="1:9" ht="21">
      <c r="A247">
        <v>246</v>
      </c>
      <c r="B247" t="s">
        <v>70</v>
      </c>
      <c r="C247" s="69" t="s">
        <v>34</v>
      </c>
      <c r="D247" s="69" t="s">
        <v>38</v>
      </c>
      <c r="E247" s="40">
        <v>0</v>
      </c>
      <c r="F247" s="14">
        <v>0</v>
      </c>
      <c r="G247" s="32" t="e">
        <f t="shared" si="12"/>
        <v>#DIV/0!</v>
      </c>
      <c r="I247" s="40"/>
    </row>
    <row r="248" spans="1:9" ht="21">
      <c r="A248">
        <v>247</v>
      </c>
      <c r="B248" t="s">
        <v>70</v>
      </c>
      <c r="C248" s="69" t="s">
        <v>34</v>
      </c>
      <c r="D248" s="69" t="s">
        <v>39</v>
      </c>
      <c r="E248" s="40">
        <v>0</v>
      </c>
      <c r="F248" s="14">
        <v>0</v>
      </c>
      <c r="G248" s="32" t="e">
        <f t="shared" si="12"/>
        <v>#DIV/0!</v>
      </c>
      <c r="I248" s="40"/>
    </row>
    <row r="249" spans="1:9" ht="23.25">
      <c r="A249">
        <v>248</v>
      </c>
      <c r="B249" t="s">
        <v>70</v>
      </c>
      <c r="C249" s="69" t="s">
        <v>34</v>
      </c>
      <c r="D249" s="69" t="s">
        <v>40</v>
      </c>
      <c r="E249" s="49">
        <v>30</v>
      </c>
      <c r="F249" s="14">
        <v>1950</v>
      </c>
      <c r="G249" s="32">
        <f t="shared" si="12"/>
        <v>65000</v>
      </c>
      <c r="I249" s="40"/>
    </row>
    <row r="250" spans="1:9" ht="21">
      <c r="A250">
        <v>249</v>
      </c>
      <c r="B250" t="s">
        <v>70</v>
      </c>
      <c r="C250" s="69" t="s">
        <v>34</v>
      </c>
      <c r="D250" s="69" t="s">
        <v>41</v>
      </c>
      <c r="E250" s="40"/>
      <c r="F250" s="14"/>
      <c r="G250" s="32" t="e">
        <f t="shared" si="12"/>
        <v>#DIV/0!</v>
      </c>
      <c r="I250" s="40"/>
    </row>
    <row r="251" spans="1:9" ht="23.25">
      <c r="A251">
        <v>250</v>
      </c>
      <c r="B251" t="s">
        <v>70</v>
      </c>
      <c r="C251" s="69" t="s">
        <v>34</v>
      </c>
      <c r="D251" s="69" t="s">
        <v>42</v>
      </c>
      <c r="E251" s="55">
        <v>3800</v>
      </c>
      <c r="F251" s="14">
        <v>228000</v>
      </c>
      <c r="G251" s="32">
        <f t="shared" si="12"/>
        <v>60000</v>
      </c>
      <c r="I251" s="40"/>
    </row>
    <row r="252" spans="1:9" ht="42">
      <c r="A252">
        <v>251</v>
      </c>
      <c r="B252" t="s">
        <v>70</v>
      </c>
      <c r="C252" s="69" t="s">
        <v>34</v>
      </c>
      <c r="D252" s="69" t="s">
        <v>43</v>
      </c>
      <c r="E252" s="46">
        <v>20</v>
      </c>
      <c r="F252" s="46">
        <v>850</v>
      </c>
      <c r="G252" s="32">
        <f t="shared" si="12"/>
        <v>42500</v>
      </c>
      <c r="I252" s="40"/>
    </row>
    <row r="253" spans="1:9" ht="23.25">
      <c r="A253">
        <v>252</v>
      </c>
      <c r="B253" t="s">
        <v>70</v>
      </c>
      <c r="C253" s="69" t="s">
        <v>34</v>
      </c>
      <c r="D253" s="69" t="s">
        <v>57</v>
      </c>
      <c r="E253" s="46">
        <v>20</v>
      </c>
      <c r="F253" s="14">
        <v>420</v>
      </c>
      <c r="G253" s="32">
        <f t="shared" si="12"/>
        <v>21000</v>
      </c>
      <c r="I253" s="40"/>
    </row>
    <row r="254" spans="1:9" ht="21">
      <c r="A254">
        <v>253</v>
      </c>
      <c r="B254" t="s">
        <v>70</v>
      </c>
      <c r="C254" s="69" t="s">
        <v>44</v>
      </c>
      <c r="D254" s="69" t="s">
        <v>58</v>
      </c>
      <c r="E254" s="39"/>
      <c r="F254" s="14">
        <v>0</v>
      </c>
      <c r="G254" s="32" t="e">
        <f t="shared" si="12"/>
        <v>#DIV/0!</v>
      </c>
      <c r="I254" s="40"/>
    </row>
    <row r="255" spans="1:9" ht="21">
      <c r="A255">
        <v>254</v>
      </c>
      <c r="B255" t="s">
        <v>70</v>
      </c>
      <c r="C255" s="69" t="s">
        <v>44</v>
      </c>
      <c r="D255" s="69" t="s">
        <v>45</v>
      </c>
      <c r="E255" s="39">
        <v>80</v>
      </c>
      <c r="F255" s="14">
        <v>110</v>
      </c>
      <c r="G255" s="32">
        <f t="shared" si="12"/>
        <v>1375</v>
      </c>
      <c r="I255" s="40"/>
    </row>
    <row r="256" spans="1:9" ht="21">
      <c r="A256">
        <v>255</v>
      </c>
      <c r="B256" t="s">
        <v>70</v>
      </c>
      <c r="C256" s="69" t="s">
        <v>44</v>
      </c>
      <c r="D256" s="69" t="s">
        <v>46</v>
      </c>
      <c r="E256" s="39">
        <v>45</v>
      </c>
      <c r="F256" s="14">
        <v>80</v>
      </c>
      <c r="G256" s="32">
        <f t="shared" si="12"/>
        <v>1777.7777777777776</v>
      </c>
      <c r="I256" s="40"/>
    </row>
    <row r="257" spans="1:9" ht="21">
      <c r="A257">
        <v>256</v>
      </c>
      <c r="B257" t="s">
        <v>70</v>
      </c>
      <c r="C257" s="69" t="s">
        <v>44</v>
      </c>
      <c r="D257" s="69" t="s">
        <v>47</v>
      </c>
      <c r="E257" s="39">
        <v>15</v>
      </c>
      <c r="F257" s="14">
        <v>33</v>
      </c>
      <c r="G257" s="32">
        <f t="shared" si="12"/>
        <v>2200</v>
      </c>
      <c r="I257" s="40"/>
    </row>
    <row r="258" spans="1:9" ht="21">
      <c r="A258">
        <v>257</v>
      </c>
      <c r="B258" t="s">
        <v>70</v>
      </c>
      <c r="C258" s="69" t="s">
        <v>48</v>
      </c>
      <c r="D258" s="69" t="s">
        <v>49</v>
      </c>
      <c r="E258" s="39">
        <v>133</v>
      </c>
      <c r="F258" s="14">
        <v>5819</v>
      </c>
      <c r="G258" s="32">
        <f t="shared" si="12"/>
        <v>43751.87969924812</v>
      </c>
      <c r="I258" s="40"/>
    </row>
    <row r="259" spans="1:9" ht="21">
      <c r="A259">
        <v>258</v>
      </c>
      <c r="B259" t="s">
        <v>70</v>
      </c>
      <c r="C259" s="69" t="s">
        <v>48</v>
      </c>
      <c r="D259" s="69" t="s">
        <v>50</v>
      </c>
      <c r="E259" s="39">
        <v>50</v>
      </c>
      <c r="F259" s="14">
        <v>110</v>
      </c>
      <c r="G259" s="32">
        <f t="shared" si="12"/>
        <v>2200</v>
      </c>
      <c r="I259" s="40"/>
    </row>
    <row r="260" spans="1:9" ht="21">
      <c r="A260">
        <v>259</v>
      </c>
      <c r="B260" t="s">
        <v>70</v>
      </c>
      <c r="C260" s="69" t="s">
        <v>48</v>
      </c>
      <c r="D260" s="69" t="s">
        <v>51</v>
      </c>
      <c r="E260" s="39"/>
      <c r="F260" s="14"/>
      <c r="G260" s="32" t="e">
        <f t="shared" si="12"/>
        <v>#DIV/0!</v>
      </c>
      <c r="I260" s="40"/>
    </row>
    <row r="261" spans="1:9" ht="21">
      <c r="A261">
        <v>260</v>
      </c>
      <c r="B261" t="s">
        <v>70</v>
      </c>
      <c r="C261" s="69" t="s">
        <v>48</v>
      </c>
      <c r="D261" s="69" t="s">
        <v>52</v>
      </c>
      <c r="E261" s="39"/>
      <c r="F261" s="14">
        <v>0</v>
      </c>
      <c r="G261" s="32" t="e">
        <f t="shared" si="12"/>
        <v>#DIV/0!</v>
      </c>
      <c r="I261" s="40"/>
    </row>
    <row r="262" spans="1:9" ht="21">
      <c r="A262">
        <v>261</v>
      </c>
      <c r="B262" t="s">
        <v>70</v>
      </c>
      <c r="C262" s="69" t="s">
        <v>53</v>
      </c>
      <c r="D262" s="69" t="s">
        <v>59</v>
      </c>
      <c r="E262" s="39">
        <v>300</v>
      </c>
      <c r="F262" s="14">
        <v>600</v>
      </c>
      <c r="G262" s="32">
        <f t="shared" si="12"/>
        <v>2000</v>
      </c>
      <c r="I262" s="40"/>
    </row>
    <row r="263" spans="1:9" ht="21">
      <c r="A263">
        <v>262</v>
      </c>
      <c r="B263" t="s">
        <v>70</v>
      </c>
      <c r="C263" s="69" t="s">
        <v>53</v>
      </c>
      <c r="D263" s="69" t="s">
        <v>54</v>
      </c>
      <c r="E263" s="39"/>
      <c r="F263" s="14">
        <v>0</v>
      </c>
      <c r="G263" s="32" t="e">
        <f t="shared" si="12"/>
        <v>#DIV/0!</v>
      </c>
      <c r="I263" s="40"/>
    </row>
    <row r="264" spans="1:9" ht="21">
      <c r="A264">
        <v>263</v>
      </c>
      <c r="B264" t="s">
        <v>70</v>
      </c>
      <c r="C264" s="69" t="s">
        <v>53</v>
      </c>
      <c r="D264" s="69" t="s">
        <v>55</v>
      </c>
      <c r="E264" s="39"/>
      <c r="F264" s="14">
        <v>0</v>
      </c>
      <c r="G264" s="32" t="e">
        <f t="shared" si="12"/>
        <v>#DIV/0!</v>
      </c>
      <c r="I264" s="40"/>
    </row>
    <row r="265" spans="1:9" ht="21">
      <c r="A265">
        <v>264</v>
      </c>
      <c r="B265" t="s">
        <v>70</v>
      </c>
      <c r="C265" s="69" t="s">
        <v>53</v>
      </c>
      <c r="D265" s="69" t="s">
        <v>56</v>
      </c>
      <c r="E265" s="39"/>
      <c r="F265" s="14">
        <v>0</v>
      </c>
      <c r="G265" s="32" t="e">
        <f t="shared" si="12"/>
        <v>#DIV/0!</v>
      </c>
      <c r="I265" s="40"/>
    </row>
    <row r="266" spans="1:9" ht="21">
      <c r="A266">
        <v>265</v>
      </c>
      <c r="B266" t="s">
        <v>70</v>
      </c>
      <c r="C266" s="69" t="s">
        <v>53</v>
      </c>
      <c r="D266" s="69" t="s">
        <v>53</v>
      </c>
      <c r="E266" s="39">
        <v>50</v>
      </c>
      <c r="F266" s="14">
        <v>1500</v>
      </c>
      <c r="G266" s="32">
        <f t="shared" si="12"/>
        <v>30000</v>
      </c>
      <c r="I266" s="40"/>
    </row>
    <row r="267" spans="1:9" ht="21">
      <c r="A267">
        <v>266</v>
      </c>
      <c r="B267" t="s">
        <v>70</v>
      </c>
      <c r="D267" s="69" t="s">
        <v>60</v>
      </c>
      <c r="E267" s="39">
        <f>SUM(E218:E266)</f>
        <v>13395</v>
      </c>
      <c r="F267" s="20">
        <f>SUM(F218:F266)</f>
        <v>312720</v>
      </c>
      <c r="G267" s="32"/>
      <c r="I267" s="40"/>
    </row>
    <row r="268" spans="1:9" ht="21">
      <c r="A268">
        <v>267</v>
      </c>
      <c r="B268" t="s">
        <v>70</v>
      </c>
      <c r="D268" s="69" t="s">
        <v>63</v>
      </c>
      <c r="E268" s="39">
        <f>E267-E269</f>
        <v>13395</v>
      </c>
      <c r="F268" s="20">
        <f>F267-F269</f>
        <v>312720</v>
      </c>
      <c r="G268" s="32"/>
      <c r="I268" s="40"/>
    </row>
    <row r="269" spans="1:9" ht="21">
      <c r="A269">
        <v>268</v>
      </c>
      <c r="B269" t="s">
        <v>70</v>
      </c>
      <c r="D269" s="69" t="s">
        <v>64</v>
      </c>
      <c r="E269" s="39">
        <f>SUM(E219,E221,E226,E229,E245,E248)</f>
        <v>0</v>
      </c>
      <c r="F269" s="20">
        <f>SUM(F219,F221,F226,F229,F245,F248)</f>
        <v>0</v>
      </c>
      <c r="G269" s="32"/>
      <c r="I269" s="40"/>
    </row>
    <row r="270" spans="1:9" ht="21">
      <c r="A270">
        <v>269</v>
      </c>
      <c r="B270" t="s">
        <v>70</v>
      </c>
      <c r="D270" s="69" t="s">
        <v>65</v>
      </c>
      <c r="E270" s="39">
        <v>8079.9</v>
      </c>
      <c r="F270" s="20"/>
      <c r="G270" s="32"/>
      <c r="I270" s="40"/>
    </row>
    <row r="271" spans="1:9" ht="21">
      <c r="A271">
        <v>270</v>
      </c>
      <c r="B271" t="s">
        <v>70</v>
      </c>
      <c r="D271" s="69" t="s">
        <v>66</v>
      </c>
      <c r="E271" s="39"/>
      <c r="F271" s="20"/>
      <c r="G271" s="32"/>
      <c r="I271" s="40"/>
    </row>
    <row r="272" spans="1:9" ht="21.75">
      <c r="A272">
        <v>271</v>
      </c>
      <c r="B272" t="s">
        <v>94</v>
      </c>
      <c r="C272" s="69" t="s">
        <v>4</v>
      </c>
      <c r="D272" s="69" t="s">
        <v>5</v>
      </c>
      <c r="E272" s="45">
        <v>2300</v>
      </c>
      <c r="F272" s="14">
        <v>8050</v>
      </c>
      <c r="G272" s="32">
        <f aca="true" t="shared" si="13" ref="G272:G278">(F272/E272)*1000</f>
        <v>3500</v>
      </c>
      <c r="I272" s="40"/>
    </row>
    <row r="273" spans="1:9" ht="21.75">
      <c r="A273">
        <v>272</v>
      </c>
      <c r="B273" t="s">
        <v>94</v>
      </c>
      <c r="C273" s="69" t="s">
        <v>4</v>
      </c>
      <c r="D273" s="69" t="s">
        <v>6</v>
      </c>
      <c r="E273" s="45">
        <v>3000</v>
      </c>
      <c r="F273" s="14">
        <v>2400</v>
      </c>
      <c r="G273" s="32">
        <f t="shared" si="13"/>
        <v>800</v>
      </c>
      <c r="I273" s="40"/>
    </row>
    <row r="274" spans="1:9" ht="23.25">
      <c r="A274">
        <v>273</v>
      </c>
      <c r="B274" t="s">
        <v>94</v>
      </c>
      <c r="C274" s="69" t="s">
        <v>4</v>
      </c>
      <c r="D274" s="69" t="s">
        <v>7</v>
      </c>
      <c r="E274" s="36">
        <v>800</v>
      </c>
      <c r="F274" s="36">
        <v>2080</v>
      </c>
      <c r="G274" s="32">
        <f t="shared" si="13"/>
        <v>2600</v>
      </c>
      <c r="I274" s="40"/>
    </row>
    <row r="275" spans="1:9" ht="23.25">
      <c r="A275">
        <v>274</v>
      </c>
      <c r="B275" t="s">
        <v>94</v>
      </c>
      <c r="C275" s="69" t="s">
        <v>4</v>
      </c>
      <c r="D275" s="69" t="s">
        <v>8</v>
      </c>
      <c r="E275" s="36">
        <v>70</v>
      </c>
      <c r="F275" s="36">
        <v>56</v>
      </c>
      <c r="G275" s="32">
        <f t="shared" si="13"/>
        <v>800</v>
      </c>
      <c r="I275" s="40"/>
    </row>
    <row r="276" spans="1:9" ht="21">
      <c r="A276">
        <v>275</v>
      </c>
      <c r="B276" t="s">
        <v>94</v>
      </c>
      <c r="C276" s="69" t="s">
        <v>4</v>
      </c>
      <c r="D276" s="69" t="s">
        <v>9</v>
      </c>
      <c r="E276" s="39"/>
      <c r="F276" s="14">
        <v>0</v>
      </c>
      <c r="G276" s="32" t="e">
        <f t="shared" si="13"/>
        <v>#DIV/0!</v>
      </c>
      <c r="I276" s="40"/>
    </row>
    <row r="277" spans="1:9" ht="23.25">
      <c r="A277">
        <v>276</v>
      </c>
      <c r="B277" t="s">
        <v>94</v>
      </c>
      <c r="C277" s="69" t="s">
        <v>4</v>
      </c>
      <c r="D277" s="69" t="s">
        <v>10</v>
      </c>
      <c r="E277" s="49">
        <v>0</v>
      </c>
      <c r="F277" s="36">
        <v>0</v>
      </c>
      <c r="G277" s="32" t="e">
        <f t="shared" si="13"/>
        <v>#DIV/0!</v>
      </c>
      <c r="I277" s="40"/>
    </row>
    <row r="278" spans="1:9" ht="23.25">
      <c r="A278">
        <v>277</v>
      </c>
      <c r="B278" t="s">
        <v>94</v>
      </c>
      <c r="C278" s="69" t="s">
        <v>4</v>
      </c>
      <c r="D278" s="69" t="s">
        <v>11</v>
      </c>
      <c r="E278" s="49">
        <v>0</v>
      </c>
      <c r="F278" s="14">
        <v>0</v>
      </c>
      <c r="G278" s="32" t="e">
        <f t="shared" si="13"/>
        <v>#DIV/0!</v>
      </c>
      <c r="I278" s="40"/>
    </row>
    <row r="279" spans="1:9" ht="21">
      <c r="A279">
        <v>278</v>
      </c>
      <c r="B279" t="s">
        <v>94</v>
      </c>
      <c r="C279" s="69" t="s">
        <v>12</v>
      </c>
      <c r="D279" s="69" t="s">
        <v>13</v>
      </c>
      <c r="E279" s="40"/>
      <c r="F279" s="14"/>
      <c r="G279" s="32"/>
      <c r="I279" s="71"/>
    </row>
    <row r="280" spans="1:9" ht="21">
      <c r="A280">
        <v>279</v>
      </c>
      <c r="B280" t="s">
        <v>94</v>
      </c>
      <c r="C280" s="69" t="s">
        <v>12</v>
      </c>
      <c r="D280" s="69" t="s">
        <v>14</v>
      </c>
      <c r="E280" s="40"/>
      <c r="F280" s="14"/>
      <c r="G280" s="32" t="e">
        <f aca="true" t="shared" si="14" ref="G280:G293">(F280/E280)*1000</f>
        <v>#DIV/0!</v>
      </c>
      <c r="I280" s="40"/>
    </row>
    <row r="281" spans="1:9" ht="21">
      <c r="A281">
        <v>280</v>
      </c>
      <c r="B281" t="s">
        <v>94</v>
      </c>
      <c r="C281" s="69" t="s">
        <v>12</v>
      </c>
      <c r="D281" s="69" t="s">
        <v>15</v>
      </c>
      <c r="F281" s="14"/>
      <c r="G281" s="32" t="e">
        <f t="shared" si="14"/>
        <v>#DIV/0!</v>
      </c>
      <c r="I281" s="40"/>
    </row>
    <row r="282" spans="1:9" ht="21">
      <c r="A282">
        <v>281</v>
      </c>
      <c r="B282" t="s">
        <v>94</v>
      </c>
      <c r="C282" s="69" t="s">
        <v>12</v>
      </c>
      <c r="D282" s="69" t="s">
        <v>16</v>
      </c>
      <c r="F282" s="14"/>
      <c r="G282" s="32" t="e">
        <f t="shared" si="14"/>
        <v>#DIV/0!</v>
      </c>
      <c r="I282" s="40"/>
    </row>
    <row r="283" spans="1:9" ht="21">
      <c r="A283">
        <v>282</v>
      </c>
      <c r="B283" t="s">
        <v>94</v>
      </c>
      <c r="C283" s="69" t="s">
        <v>12</v>
      </c>
      <c r="D283" s="69" t="s">
        <v>17</v>
      </c>
      <c r="F283" s="14"/>
      <c r="G283" s="32" t="e">
        <f t="shared" si="14"/>
        <v>#DIV/0!</v>
      </c>
      <c r="I283" s="40"/>
    </row>
    <row r="284" spans="1:9" ht="21">
      <c r="A284">
        <v>283</v>
      </c>
      <c r="B284" t="s">
        <v>94</v>
      </c>
      <c r="C284" s="69" t="s">
        <v>12</v>
      </c>
      <c r="D284" s="69" t="s">
        <v>18</v>
      </c>
      <c r="F284" s="14"/>
      <c r="G284" s="32" t="e">
        <f t="shared" si="14"/>
        <v>#DIV/0!</v>
      </c>
      <c r="I284" s="40"/>
    </row>
    <row r="285" spans="1:9" ht="21">
      <c r="A285">
        <v>284</v>
      </c>
      <c r="B285" t="s">
        <v>94</v>
      </c>
      <c r="C285" s="69" t="s">
        <v>19</v>
      </c>
      <c r="D285" s="69" t="s">
        <v>20</v>
      </c>
      <c r="E285">
        <v>0</v>
      </c>
      <c r="F285" s="14">
        <v>0</v>
      </c>
      <c r="G285" s="32" t="e">
        <f t="shared" si="14"/>
        <v>#DIV/0!</v>
      </c>
      <c r="I285" s="40"/>
    </row>
    <row r="286" spans="1:9" ht="21">
      <c r="A286">
        <v>285</v>
      </c>
      <c r="B286" t="s">
        <v>94</v>
      </c>
      <c r="C286" s="69" t="s">
        <v>19</v>
      </c>
      <c r="D286" s="69" t="s">
        <v>21</v>
      </c>
      <c r="E286" s="40">
        <v>0</v>
      </c>
      <c r="F286" s="14">
        <v>0</v>
      </c>
      <c r="G286" s="32" t="e">
        <f t="shared" si="14"/>
        <v>#DIV/0!</v>
      </c>
      <c r="I286" s="40"/>
    </row>
    <row r="287" spans="1:9" ht="21">
      <c r="A287">
        <v>286</v>
      </c>
      <c r="B287" t="s">
        <v>94</v>
      </c>
      <c r="C287" s="69" t="s">
        <v>19</v>
      </c>
      <c r="D287" s="69" t="s">
        <v>22</v>
      </c>
      <c r="E287" s="40">
        <v>0</v>
      </c>
      <c r="F287" s="14">
        <v>0</v>
      </c>
      <c r="G287" s="32" t="e">
        <f t="shared" si="14"/>
        <v>#DIV/0!</v>
      </c>
      <c r="I287" s="40"/>
    </row>
    <row r="288" spans="1:9" ht="21">
      <c r="A288">
        <v>287</v>
      </c>
      <c r="B288" t="s">
        <v>94</v>
      </c>
      <c r="C288" s="69" t="s">
        <v>19</v>
      </c>
      <c r="D288" s="69" t="s">
        <v>23</v>
      </c>
      <c r="E288" s="40">
        <v>0</v>
      </c>
      <c r="F288" s="14">
        <v>0</v>
      </c>
      <c r="G288" s="32" t="e">
        <f t="shared" si="14"/>
        <v>#DIV/0!</v>
      </c>
      <c r="I288" s="40"/>
    </row>
    <row r="289" spans="1:9" ht="21">
      <c r="A289">
        <v>288</v>
      </c>
      <c r="B289" t="s">
        <v>94</v>
      </c>
      <c r="C289" s="69" t="s">
        <v>19</v>
      </c>
      <c r="D289" s="69" t="s">
        <v>24</v>
      </c>
      <c r="E289" s="40">
        <v>0</v>
      </c>
      <c r="F289" s="14">
        <v>0</v>
      </c>
      <c r="G289" s="32" t="e">
        <f t="shared" si="14"/>
        <v>#DIV/0!</v>
      </c>
      <c r="I289" s="40"/>
    </row>
    <row r="290" spans="1:9" ht="21">
      <c r="A290">
        <v>289</v>
      </c>
      <c r="B290" t="s">
        <v>94</v>
      </c>
      <c r="C290" s="69" t="s">
        <v>25</v>
      </c>
      <c r="D290" s="69" t="s">
        <v>26</v>
      </c>
      <c r="E290" s="52">
        <v>2010</v>
      </c>
      <c r="F290" s="14">
        <v>50250</v>
      </c>
      <c r="G290" s="32">
        <f t="shared" si="14"/>
        <v>25000</v>
      </c>
      <c r="I290" s="40"/>
    </row>
    <row r="291" spans="1:9" ht="21">
      <c r="A291">
        <v>290</v>
      </c>
      <c r="B291" t="s">
        <v>94</v>
      </c>
      <c r="C291" s="69" t="s">
        <v>25</v>
      </c>
      <c r="D291" s="69" t="s">
        <v>27</v>
      </c>
      <c r="E291" s="63">
        <v>10</v>
      </c>
      <c r="F291" s="44">
        <v>900</v>
      </c>
      <c r="G291" s="32">
        <f t="shared" si="14"/>
        <v>90000</v>
      </c>
      <c r="I291" s="40"/>
    </row>
    <row r="292" spans="1:9" ht="21">
      <c r="A292">
        <v>291</v>
      </c>
      <c r="B292" t="s">
        <v>94</v>
      </c>
      <c r="C292" s="69" t="s">
        <v>25</v>
      </c>
      <c r="D292" s="69" t="s">
        <v>28</v>
      </c>
      <c r="E292" s="52">
        <v>0</v>
      </c>
      <c r="F292" s="14">
        <v>0</v>
      </c>
      <c r="G292" s="32" t="e">
        <f t="shared" si="14"/>
        <v>#DIV/0!</v>
      </c>
      <c r="I292" s="40"/>
    </row>
    <row r="293" spans="1:9" ht="21">
      <c r="A293">
        <v>292</v>
      </c>
      <c r="B293" t="s">
        <v>94</v>
      </c>
      <c r="C293" s="69" t="s">
        <v>25</v>
      </c>
      <c r="D293" s="69" t="s">
        <v>29</v>
      </c>
      <c r="E293" s="52"/>
      <c r="F293" s="14">
        <v>0</v>
      </c>
      <c r="G293" s="32" t="e">
        <f t="shared" si="14"/>
        <v>#DIV/0!</v>
      </c>
      <c r="I293" s="40"/>
    </row>
    <row r="294" spans="1:9" ht="21">
      <c r="A294">
        <v>293</v>
      </c>
      <c r="B294" t="s">
        <v>94</v>
      </c>
      <c r="C294" s="69" t="s">
        <v>25</v>
      </c>
      <c r="D294" s="69" t="s">
        <v>30</v>
      </c>
      <c r="E294" s="40"/>
      <c r="F294" s="14"/>
      <c r="G294" s="32"/>
      <c r="I294" s="40"/>
    </row>
    <row r="295" spans="1:9" ht="21">
      <c r="A295">
        <v>294</v>
      </c>
      <c r="B295" t="s">
        <v>94</v>
      </c>
      <c r="C295" s="69" t="s">
        <v>25</v>
      </c>
      <c r="D295" s="69" t="s">
        <v>31</v>
      </c>
      <c r="E295" s="40"/>
      <c r="F295" s="14">
        <v>0</v>
      </c>
      <c r="G295" s="32" t="e">
        <f aca="true" t="shared" si="15" ref="G295:G320">(F295/E295)*1000</f>
        <v>#DIV/0!</v>
      </c>
      <c r="I295" s="40"/>
    </row>
    <row r="296" spans="1:9" ht="21">
      <c r="A296">
        <v>295</v>
      </c>
      <c r="B296" t="s">
        <v>94</v>
      </c>
      <c r="C296" s="69" t="s">
        <v>25</v>
      </c>
      <c r="D296" s="69" t="s">
        <v>32</v>
      </c>
      <c r="E296" s="40"/>
      <c r="F296" s="14">
        <v>0</v>
      </c>
      <c r="G296" s="32" t="e">
        <f t="shared" si="15"/>
        <v>#DIV/0!</v>
      </c>
      <c r="I296" s="40"/>
    </row>
    <row r="297" spans="1:9" ht="21">
      <c r="A297">
        <v>296</v>
      </c>
      <c r="B297" t="s">
        <v>94</v>
      </c>
      <c r="C297" s="69" t="s">
        <v>25</v>
      </c>
      <c r="D297" s="69" t="s">
        <v>33</v>
      </c>
      <c r="E297">
        <v>0</v>
      </c>
      <c r="F297" s="14">
        <v>0</v>
      </c>
      <c r="G297" s="32" t="e">
        <f t="shared" si="15"/>
        <v>#DIV/0!</v>
      </c>
      <c r="I297" s="40"/>
    </row>
    <row r="298" spans="1:9" ht="23.25">
      <c r="A298">
        <v>297</v>
      </c>
      <c r="B298" t="s">
        <v>94</v>
      </c>
      <c r="C298" s="69" t="s">
        <v>34</v>
      </c>
      <c r="D298" s="69" t="s">
        <v>35</v>
      </c>
      <c r="E298" s="49">
        <v>600</v>
      </c>
      <c r="F298" s="14">
        <v>5400</v>
      </c>
      <c r="G298" s="32">
        <f t="shared" si="15"/>
        <v>9000</v>
      </c>
      <c r="I298" s="40"/>
    </row>
    <row r="299" spans="1:9" ht="21">
      <c r="A299">
        <v>298</v>
      </c>
      <c r="B299" t="s">
        <v>94</v>
      </c>
      <c r="C299" s="69" t="s">
        <v>34</v>
      </c>
      <c r="D299" s="69" t="s">
        <v>36</v>
      </c>
      <c r="E299">
        <v>60</v>
      </c>
      <c r="F299" s="14">
        <v>108</v>
      </c>
      <c r="G299" s="32">
        <f t="shared" si="15"/>
        <v>1800</v>
      </c>
      <c r="I299" s="40"/>
    </row>
    <row r="300" spans="1:9" ht="23.25">
      <c r="A300">
        <v>299</v>
      </c>
      <c r="B300" t="s">
        <v>94</v>
      </c>
      <c r="C300" s="69" t="s">
        <v>34</v>
      </c>
      <c r="D300" s="69" t="s">
        <v>37</v>
      </c>
      <c r="E300" s="49">
        <v>10</v>
      </c>
      <c r="F300" s="14">
        <v>45</v>
      </c>
      <c r="G300" s="32">
        <f t="shared" si="15"/>
        <v>4500</v>
      </c>
      <c r="I300" s="40"/>
    </row>
    <row r="301" spans="1:9" ht="21">
      <c r="A301">
        <v>300</v>
      </c>
      <c r="B301" t="s">
        <v>94</v>
      </c>
      <c r="C301" s="69" t="s">
        <v>34</v>
      </c>
      <c r="D301" s="69" t="s">
        <v>38</v>
      </c>
      <c r="E301">
        <v>700</v>
      </c>
      <c r="F301" s="14">
        <v>5600</v>
      </c>
      <c r="G301" s="32">
        <f t="shared" si="15"/>
        <v>8000</v>
      </c>
      <c r="I301" s="40"/>
    </row>
    <row r="302" spans="1:9" ht="21">
      <c r="A302">
        <v>301</v>
      </c>
      <c r="B302" t="s">
        <v>94</v>
      </c>
      <c r="C302" s="69" t="s">
        <v>34</v>
      </c>
      <c r="D302" s="69" t="s">
        <v>39</v>
      </c>
      <c r="E302" s="40">
        <v>5</v>
      </c>
      <c r="F302" s="14">
        <v>12.5</v>
      </c>
      <c r="G302" s="32">
        <f t="shared" si="15"/>
        <v>2500</v>
      </c>
      <c r="I302" s="40"/>
    </row>
    <row r="303" spans="1:7" ht="23.25">
      <c r="A303">
        <v>302</v>
      </c>
      <c r="B303" t="s">
        <v>94</v>
      </c>
      <c r="C303" s="69" t="s">
        <v>34</v>
      </c>
      <c r="D303" s="69" t="s">
        <v>40</v>
      </c>
      <c r="E303" s="49">
        <v>0</v>
      </c>
      <c r="F303" s="14">
        <v>0</v>
      </c>
      <c r="G303" s="32" t="e">
        <f t="shared" si="15"/>
        <v>#DIV/0!</v>
      </c>
    </row>
    <row r="304" spans="1:7" ht="21">
      <c r="A304">
        <v>303</v>
      </c>
      <c r="B304" t="s">
        <v>94</v>
      </c>
      <c r="C304" s="69" t="s">
        <v>34</v>
      </c>
      <c r="D304" s="69" t="s">
        <v>41</v>
      </c>
      <c r="E304" s="40"/>
      <c r="F304" s="14"/>
      <c r="G304" s="32" t="e">
        <f t="shared" si="15"/>
        <v>#DIV/0!</v>
      </c>
    </row>
    <row r="305" spans="1:7" ht="23.25">
      <c r="A305">
        <v>304</v>
      </c>
      <c r="B305" t="s">
        <v>94</v>
      </c>
      <c r="C305" s="69" t="s">
        <v>34</v>
      </c>
      <c r="D305" s="69" t="s">
        <v>42</v>
      </c>
      <c r="E305" s="49">
        <v>120</v>
      </c>
      <c r="F305" s="14">
        <v>7200</v>
      </c>
      <c r="G305" s="32">
        <f t="shared" si="15"/>
        <v>60000</v>
      </c>
    </row>
    <row r="306" spans="1:7" ht="42">
      <c r="A306">
        <v>305</v>
      </c>
      <c r="B306" t="s">
        <v>94</v>
      </c>
      <c r="C306" s="69" t="s">
        <v>34</v>
      </c>
      <c r="D306" s="69" t="s">
        <v>43</v>
      </c>
      <c r="E306" s="54">
        <v>0</v>
      </c>
      <c r="F306" s="46">
        <v>0</v>
      </c>
      <c r="G306" s="32" t="e">
        <f t="shared" si="15"/>
        <v>#DIV/0!</v>
      </c>
    </row>
    <row r="307" spans="1:7" ht="23.25">
      <c r="A307">
        <v>306</v>
      </c>
      <c r="B307" t="s">
        <v>94</v>
      </c>
      <c r="C307" s="69" t="s">
        <v>34</v>
      </c>
      <c r="D307" s="69" t="s">
        <v>57</v>
      </c>
      <c r="E307" s="54">
        <v>50</v>
      </c>
      <c r="F307" s="14">
        <v>900</v>
      </c>
      <c r="G307" s="32">
        <f t="shared" si="15"/>
        <v>18000</v>
      </c>
    </row>
    <row r="308" spans="1:7" ht="21">
      <c r="A308">
        <v>307</v>
      </c>
      <c r="B308" t="s">
        <v>94</v>
      </c>
      <c r="C308" s="69" t="s">
        <v>44</v>
      </c>
      <c r="D308" s="69" t="s">
        <v>58</v>
      </c>
      <c r="F308" s="14"/>
      <c r="G308" s="32" t="e">
        <f t="shared" si="15"/>
        <v>#DIV/0!</v>
      </c>
    </row>
    <row r="309" spans="1:7" ht="21">
      <c r="A309">
        <v>308</v>
      </c>
      <c r="B309" t="s">
        <v>94</v>
      </c>
      <c r="C309" s="69" t="s">
        <v>44</v>
      </c>
      <c r="D309" s="69" t="s">
        <v>45</v>
      </c>
      <c r="E309">
        <v>0</v>
      </c>
      <c r="F309" s="14"/>
      <c r="G309" s="32" t="e">
        <f t="shared" si="15"/>
        <v>#DIV/0!</v>
      </c>
    </row>
    <row r="310" spans="1:7" ht="21">
      <c r="A310">
        <v>309</v>
      </c>
      <c r="B310" t="s">
        <v>94</v>
      </c>
      <c r="C310" s="69" t="s">
        <v>44</v>
      </c>
      <c r="D310" s="69" t="s">
        <v>46</v>
      </c>
      <c r="E310">
        <v>0</v>
      </c>
      <c r="F310" s="14">
        <v>0</v>
      </c>
      <c r="G310" s="32" t="e">
        <f t="shared" si="15"/>
        <v>#DIV/0!</v>
      </c>
    </row>
    <row r="311" spans="1:7" ht="21">
      <c r="A311">
        <v>310</v>
      </c>
      <c r="B311" t="s">
        <v>94</v>
      </c>
      <c r="C311" s="69" t="s">
        <v>44</v>
      </c>
      <c r="D311" s="69" t="s">
        <v>47</v>
      </c>
      <c r="E311" s="40">
        <v>0</v>
      </c>
      <c r="F311" s="14"/>
      <c r="G311" s="32" t="e">
        <f t="shared" si="15"/>
        <v>#DIV/0!</v>
      </c>
    </row>
    <row r="312" spans="1:7" ht="21">
      <c r="A312">
        <v>311</v>
      </c>
      <c r="B312" t="s">
        <v>94</v>
      </c>
      <c r="C312" s="69" t="s">
        <v>48</v>
      </c>
      <c r="D312" s="69" t="s">
        <v>49</v>
      </c>
      <c r="E312" s="40"/>
      <c r="F312" s="14"/>
      <c r="G312" s="32" t="e">
        <f t="shared" si="15"/>
        <v>#DIV/0!</v>
      </c>
    </row>
    <row r="313" spans="1:7" ht="21">
      <c r="A313">
        <v>312</v>
      </c>
      <c r="B313" t="s">
        <v>94</v>
      </c>
      <c r="C313" s="69" t="s">
        <v>48</v>
      </c>
      <c r="D313" s="69" t="s">
        <v>50</v>
      </c>
      <c r="E313" s="40"/>
      <c r="F313" s="14"/>
      <c r="G313" s="32" t="e">
        <f t="shared" si="15"/>
        <v>#DIV/0!</v>
      </c>
    </row>
    <row r="314" spans="1:7" ht="21">
      <c r="A314">
        <v>313</v>
      </c>
      <c r="B314" t="s">
        <v>94</v>
      </c>
      <c r="C314" s="69" t="s">
        <v>48</v>
      </c>
      <c r="D314" s="69" t="s">
        <v>51</v>
      </c>
      <c r="E314" s="40"/>
      <c r="F314" s="14"/>
      <c r="G314" s="32" t="e">
        <f t="shared" si="15"/>
        <v>#DIV/0!</v>
      </c>
    </row>
    <row r="315" spans="1:7" ht="21">
      <c r="A315">
        <v>314</v>
      </c>
      <c r="B315" t="s">
        <v>94</v>
      </c>
      <c r="C315" s="69" t="s">
        <v>48</v>
      </c>
      <c r="D315" s="69" t="s">
        <v>52</v>
      </c>
      <c r="E315" s="40"/>
      <c r="F315" s="14"/>
      <c r="G315" s="32" t="e">
        <f t="shared" si="15"/>
        <v>#DIV/0!</v>
      </c>
    </row>
    <row r="316" spans="1:7" ht="21">
      <c r="A316">
        <v>315</v>
      </c>
      <c r="B316" t="s">
        <v>94</v>
      </c>
      <c r="C316" s="69" t="s">
        <v>53</v>
      </c>
      <c r="D316" s="69" t="s">
        <v>59</v>
      </c>
      <c r="E316" s="40">
        <v>0</v>
      </c>
      <c r="F316" s="14">
        <v>0</v>
      </c>
      <c r="G316" s="32" t="e">
        <f t="shared" si="15"/>
        <v>#DIV/0!</v>
      </c>
    </row>
    <row r="317" spans="1:7" ht="21">
      <c r="A317">
        <v>316</v>
      </c>
      <c r="B317" t="s">
        <v>94</v>
      </c>
      <c r="C317" s="69" t="s">
        <v>53</v>
      </c>
      <c r="D317" s="69" t="s">
        <v>54</v>
      </c>
      <c r="E317" s="40"/>
      <c r="F317" s="14"/>
      <c r="G317" s="32" t="e">
        <f t="shared" si="15"/>
        <v>#DIV/0!</v>
      </c>
    </row>
    <row r="318" spans="1:7" ht="21">
      <c r="A318">
        <v>317</v>
      </c>
      <c r="B318" t="s">
        <v>94</v>
      </c>
      <c r="C318" s="69" t="s">
        <v>53</v>
      </c>
      <c r="D318" s="69" t="s">
        <v>55</v>
      </c>
      <c r="E318" s="40"/>
      <c r="F318" s="14"/>
      <c r="G318" s="32" t="e">
        <f t="shared" si="15"/>
        <v>#DIV/0!</v>
      </c>
    </row>
    <row r="319" spans="1:7" ht="21">
      <c r="A319">
        <v>318</v>
      </c>
      <c r="B319" t="s">
        <v>94</v>
      </c>
      <c r="C319" s="69" t="s">
        <v>53</v>
      </c>
      <c r="D319" s="69" t="s">
        <v>56</v>
      </c>
      <c r="E319" s="40"/>
      <c r="F319" s="14"/>
      <c r="G319" s="32" t="e">
        <f t="shared" si="15"/>
        <v>#DIV/0!</v>
      </c>
    </row>
    <row r="320" spans="1:7" ht="21">
      <c r="A320">
        <v>319</v>
      </c>
      <c r="B320" t="s">
        <v>94</v>
      </c>
      <c r="C320" s="69" t="s">
        <v>53</v>
      </c>
      <c r="D320" s="69" t="s">
        <v>53</v>
      </c>
      <c r="E320" s="40"/>
      <c r="F320" s="14"/>
      <c r="G320" s="32" t="e">
        <f t="shared" si="15"/>
        <v>#DIV/0!</v>
      </c>
    </row>
    <row r="321" spans="1:7" ht="21">
      <c r="A321">
        <v>320</v>
      </c>
      <c r="B321" t="s">
        <v>94</v>
      </c>
      <c r="D321" s="69" t="s">
        <v>60</v>
      </c>
      <c r="E321" s="40">
        <f>SUM(E272:E320)</f>
        <v>9735</v>
      </c>
      <c r="F321" s="20">
        <f>SUM(F272:F320)</f>
        <v>83001.5</v>
      </c>
      <c r="G321" s="32"/>
    </row>
    <row r="322" spans="1:7" ht="21">
      <c r="A322">
        <v>321</v>
      </c>
      <c r="B322" t="s">
        <v>94</v>
      </c>
      <c r="D322" s="69" t="s">
        <v>63</v>
      </c>
      <c r="E322" s="40">
        <f>E321-E323</f>
        <v>6600</v>
      </c>
      <c r="F322" s="20">
        <f>F321-F323</f>
        <v>80425</v>
      </c>
      <c r="G322" s="32"/>
    </row>
    <row r="323" spans="1:7" ht="21">
      <c r="A323">
        <v>322</v>
      </c>
      <c r="B323" t="s">
        <v>94</v>
      </c>
      <c r="D323" s="69" t="s">
        <v>64</v>
      </c>
      <c r="E323" s="40">
        <f>SUM(E273,E275,E280,E283,E299,E302)</f>
        <v>3135</v>
      </c>
      <c r="F323" s="20">
        <f>SUM(F273,F275,F280,F283,F299,F302)</f>
        <v>2576.5</v>
      </c>
      <c r="G323" s="32"/>
    </row>
    <row r="324" spans="1:7" ht="21">
      <c r="A324">
        <v>323</v>
      </c>
      <c r="B324" t="s">
        <v>94</v>
      </c>
      <c r="D324" s="69" t="s">
        <v>65</v>
      </c>
      <c r="E324" s="64">
        <v>7816.3</v>
      </c>
      <c r="F324" s="20"/>
      <c r="G324" s="32"/>
    </row>
    <row r="325" spans="1:7" ht="21">
      <c r="A325">
        <v>324</v>
      </c>
      <c r="B325" t="s">
        <v>94</v>
      </c>
      <c r="D325" s="69" t="s">
        <v>66</v>
      </c>
      <c r="E325" s="40">
        <v>1576</v>
      </c>
      <c r="F325" s="20"/>
      <c r="G325" s="32"/>
    </row>
    <row r="326" spans="1:7" ht="21.75">
      <c r="A326">
        <v>325</v>
      </c>
      <c r="B326" t="s">
        <v>95</v>
      </c>
      <c r="C326" s="69" t="s">
        <v>4</v>
      </c>
      <c r="D326" s="69" t="s">
        <v>5</v>
      </c>
      <c r="E326" s="59">
        <v>1200</v>
      </c>
      <c r="F326" s="14">
        <v>4560</v>
      </c>
      <c r="G326" s="32">
        <f aca="true" t="shared" si="16" ref="G326:G332">(F326/E326)*1000</f>
        <v>3800</v>
      </c>
    </row>
    <row r="327" spans="1:7" ht="21.75">
      <c r="A327">
        <v>326</v>
      </c>
      <c r="B327" t="s">
        <v>95</v>
      </c>
      <c r="C327" s="69" t="s">
        <v>4</v>
      </c>
      <c r="D327" s="69" t="s">
        <v>6</v>
      </c>
      <c r="E327" s="45">
        <v>200</v>
      </c>
      <c r="F327" s="14">
        <v>150</v>
      </c>
      <c r="G327" s="32">
        <f t="shared" si="16"/>
        <v>750</v>
      </c>
    </row>
    <row r="328" spans="1:7" ht="23.25">
      <c r="A328">
        <v>327</v>
      </c>
      <c r="B328" t="s">
        <v>95</v>
      </c>
      <c r="C328" s="69" t="s">
        <v>4</v>
      </c>
      <c r="D328" s="69" t="s">
        <v>7</v>
      </c>
      <c r="E328" s="36">
        <v>920</v>
      </c>
      <c r="F328" s="36">
        <v>3220</v>
      </c>
      <c r="G328" s="32">
        <f t="shared" si="16"/>
        <v>3500</v>
      </c>
    </row>
    <row r="329" spans="1:7" ht="23.25">
      <c r="A329">
        <v>328</v>
      </c>
      <c r="B329" t="s">
        <v>95</v>
      </c>
      <c r="C329" s="69" t="s">
        <v>4</v>
      </c>
      <c r="D329" s="69" t="s">
        <v>8</v>
      </c>
      <c r="E329" s="36">
        <v>235</v>
      </c>
      <c r="F329" s="36">
        <v>94</v>
      </c>
      <c r="G329" s="32">
        <f t="shared" si="16"/>
        <v>400</v>
      </c>
    </row>
    <row r="330" spans="1:7" ht="21">
      <c r="A330">
        <v>329</v>
      </c>
      <c r="B330" t="s">
        <v>95</v>
      </c>
      <c r="C330" s="69" t="s">
        <v>4</v>
      </c>
      <c r="D330" s="69" t="s">
        <v>9</v>
      </c>
      <c r="E330" s="39"/>
      <c r="F330" s="14">
        <v>0</v>
      </c>
      <c r="G330" s="32" t="e">
        <f t="shared" si="16"/>
        <v>#DIV/0!</v>
      </c>
    </row>
    <row r="331" spans="1:7" ht="23.25">
      <c r="A331">
        <v>330</v>
      </c>
      <c r="B331" t="s">
        <v>95</v>
      </c>
      <c r="C331" s="69" t="s">
        <v>4</v>
      </c>
      <c r="D331" s="69" t="s">
        <v>10</v>
      </c>
      <c r="E331" s="36">
        <v>0</v>
      </c>
      <c r="F331" s="36">
        <v>0</v>
      </c>
      <c r="G331" s="32" t="e">
        <f t="shared" si="16"/>
        <v>#DIV/0!</v>
      </c>
    </row>
    <row r="332" spans="1:7" ht="23.25">
      <c r="A332">
        <v>331</v>
      </c>
      <c r="B332" t="s">
        <v>95</v>
      </c>
      <c r="C332" s="69" t="s">
        <v>4</v>
      </c>
      <c r="D332" s="69" t="s">
        <v>11</v>
      </c>
      <c r="E332" s="36">
        <v>0</v>
      </c>
      <c r="F332" s="14">
        <v>0</v>
      </c>
      <c r="G332" s="32" t="e">
        <f t="shared" si="16"/>
        <v>#DIV/0!</v>
      </c>
    </row>
    <row r="333" spans="1:7" ht="21">
      <c r="A333">
        <v>332</v>
      </c>
      <c r="B333" t="s">
        <v>95</v>
      </c>
      <c r="C333" s="69" t="s">
        <v>12</v>
      </c>
      <c r="D333" s="69" t="s">
        <v>13</v>
      </c>
      <c r="E333" s="39">
        <v>40</v>
      </c>
      <c r="F333" s="14">
        <v>60</v>
      </c>
      <c r="G333" s="32">
        <v>1500</v>
      </c>
    </row>
    <row r="334" spans="1:7" ht="21">
      <c r="A334">
        <v>333</v>
      </c>
      <c r="B334" t="s">
        <v>95</v>
      </c>
      <c r="C334" s="69" t="s">
        <v>12</v>
      </c>
      <c r="D334" s="69" t="s">
        <v>14</v>
      </c>
      <c r="E334" s="39">
        <v>20</v>
      </c>
      <c r="F334" s="14">
        <v>9</v>
      </c>
      <c r="G334" s="32">
        <f aca="true" t="shared" si="17" ref="G334:G347">(F334/E334)*1000</f>
        <v>450</v>
      </c>
    </row>
    <row r="335" spans="1:7" ht="21">
      <c r="A335">
        <v>334</v>
      </c>
      <c r="B335" t="s">
        <v>95</v>
      </c>
      <c r="C335" s="69" t="s">
        <v>12</v>
      </c>
      <c r="D335" s="69" t="s">
        <v>15</v>
      </c>
      <c r="E335" s="39">
        <v>100</v>
      </c>
      <c r="F335" s="14">
        <v>158</v>
      </c>
      <c r="G335" s="32">
        <f t="shared" si="17"/>
        <v>1580</v>
      </c>
    </row>
    <row r="336" spans="1:7" ht="21">
      <c r="A336">
        <v>335</v>
      </c>
      <c r="B336" t="s">
        <v>95</v>
      </c>
      <c r="C336" s="69" t="s">
        <v>12</v>
      </c>
      <c r="D336" s="69" t="s">
        <v>16</v>
      </c>
      <c r="E336" s="39"/>
      <c r="F336" s="14"/>
      <c r="G336" s="32" t="e">
        <f t="shared" si="17"/>
        <v>#DIV/0!</v>
      </c>
    </row>
    <row r="337" spans="1:7" ht="21">
      <c r="A337">
        <v>336</v>
      </c>
      <c r="B337" t="s">
        <v>95</v>
      </c>
      <c r="C337" s="69" t="s">
        <v>12</v>
      </c>
      <c r="D337" s="69" t="s">
        <v>17</v>
      </c>
      <c r="E337" s="39"/>
      <c r="F337" s="14"/>
      <c r="G337" s="32" t="e">
        <f t="shared" si="17"/>
        <v>#DIV/0!</v>
      </c>
    </row>
    <row r="338" spans="1:7" ht="21">
      <c r="A338">
        <v>337</v>
      </c>
      <c r="B338" t="s">
        <v>95</v>
      </c>
      <c r="C338" s="69" t="s">
        <v>12</v>
      </c>
      <c r="D338" s="69" t="s">
        <v>18</v>
      </c>
      <c r="E338" s="39">
        <v>5</v>
      </c>
      <c r="F338" s="14">
        <v>7</v>
      </c>
      <c r="G338" s="32">
        <f t="shared" si="17"/>
        <v>1400</v>
      </c>
    </row>
    <row r="339" spans="1:7" ht="21">
      <c r="A339">
        <v>338</v>
      </c>
      <c r="B339" t="s">
        <v>95</v>
      </c>
      <c r="C339" s="69" t="s">
        <v>19</v>
      </c>
      <c r="D339" s="69" t="s">
        <v>20</v>
      </c>
      <c r="E339" s="39">
        <v>130</v>
      </c>
      <c r="F339" s="14">
        <v>7800</v>
      </c>
      <c r="G339" s="32">
        <f t="shared" si="17"/>
        <v>60000</v>
      </c>
    </row>
    <row r="340" spans="1:7" ht="21">
      <c r="A340">
        <v>339</v>
      </c>
      <c r="B340" t="s">
        <v>95</v>
      </c>
      <c r="C340" s="69" t="s">
        <v>19</v>
      </c>
      <c r="D340" s="69" t="s">
        <v>21</v>
      </c>
      <c r="E340" s="39">
        <v>30</v>
      </c>
      <c r="F340" s="14">
        <v>1350</v>
      </c>
      <c r="G340" s="32">
        <f t="shared" si="17"/>
        <v>45000</v>
      </c>
    </row>
    <row r="341" spans="1:7" ht="21">
      <c r="A341">
        <v>340</v>
      </c>
      <c r="B341" t="s">
        <v>95</v>
      </c>
      <c r="C341" s="69" t="s">
        <v>19</v>
      </c>
      <c r="D341" s="69" t="s">
        <v>22</v>
      </c>
      <c r="E341" s="39">
        <v>0</v>
      </c>
      <c r="F341" s="14">
        <v>0</v>
      </c>
      <c r="G341" s="32" t="e">
        <f t="shared" si="17"/>
        <v>#DIV/0!</v>
      </c>
    </row>
    <row r="342" spans="1:7" ht="21">
      <c r="A342">
        <v>341</v>
      </c>
      <c r="B342" t="s">
        <v>95</v>
      </c>
      <c r="C342" s="69" t="s">
        <v>19</v>
      </c>
      <c r="D342" s="69" t="s">
        <v>23</v>
      </c>
      <c r="E342" s="39">
        <v>25</v>
      </c>
      <c r="F342" s="14">
        <v>1000</v>
      </c>
      <c r="G342" s="32">
        <f t="shared" si="17"/>
        <v>40000</v>
      </c>
    </row>
    <row r="343" spans="1:7" ht="21">
      <c r="A343">
        <v>342</v>
      </c>
      <c r="B343" t="s">
        <v>95</v>
      </c>
      <c r="C343" s="69" t="s">
        <v>19</v>
      </c>
      <c r="D343" s="69" t="s">
        <v>24</v>
      </c>
      <c r="E343" s="39">
        <v>15</v>
      </c>
      <c r="F343" s="14">
        <v>900</v>
      </c>
      <c r="G343" s="32">
        <f t="shared" si="17"/>
        <v>60000</v>
      </c>
    </row>
    <row r="344" spans="1:7" ht="21">
      <c r="A344">
        <v>343</v>
      </c>
      <c r="B344" t="s">
        <v>95</v>
      </c>
      <c r="C344" s="69" t="s">
        <v>25</v>
      </c>
      <c r="D344" s="69" t="s">
        <v>26</v>
      </c>
      <c r="E344" s="44">
        <v>450</v>
      </c>
      <c r="F344" s="14">
        <v>10350</v>
      </c>
      <c r="G344" s="32">
        <f t="shared" si="17"/>
        <v>23000</v>
      </c>
    </row>
    <row r="345" spans="1:7" ht="21">
      <c r="A345">
        <v>344</v>
      </c>
      <c r="B345" t="s">
        <v>95</v>
      </c>
      <c r="C345" s="69" t="s">
        <v>25</v>
      </c>
      <c r="D345" s="69" t="s">
        <v>27</v>
      </c>
      <c r="E345" s="44"/>
      <c r="F345" s="44">
        <v>0</v>
      </c>
      <c r="G345" s="32" t="e">
        <f t="shared" si="17"/>
        <v>#DIV/0!</v>
      </c>
    </row>
    <row r="346" spans="1:7" ht="21">
      <c r="A346">
        <v>345</v>
      </c>
      <c r="B346" t="s">
        <v>95</v>
      </c>
      <c r="C346" s="69" t="s">
        <v>25</v>
      </c>
      <c r="D346" s="69" t="s">
        <v>28</v>
      </c>
      <c r="E346" s="44">
        <v>23</v>
      </c>
      <c r="F346" s="14">
        <v>805</v>
      </c>
      <c r="G346" s="32">
        <f t="shared" si="17"/>
        <v>35000</v>
      </c>
    </row>
    <row r="347" spans="1:7" ht="21">
      <c r="A347">
        <v>346</v>
      </c>
      <c r="B347" t="s">
        <v>95</v>
      </c>
      <c r="C347" s="69" t="s">
        <v>25</v>
      </c>
      <c r="D347" s="69" t="s">
        <v>29</v>
      </c>
      <c r="E347" s="44">
        <v>7</v>
      </c>
      <c r="F347" s="14">
        <v>315</v>
      </c>
      <c r="G347" s="32">
        <f t="shared" si="17"/>
        <v>45000</v>
      </c>
    </row>
    <row r="348" spans="1:7" ht="21">
      <c r="A348">
        <v>347</v>
      </c>
      <c r="B348" t="s">
        <v>95</v>
      </c>
      <c r="C348" s="69" t="s">
        <v>25</v>
      </c>
      <c r="D348" s="69" t="s">
        <v>30</v>
      </c>
      <c r="E348" s="39"/>
      <c r="F348" s="14"/>
      <c r="G348" s="32"/>
    </row>
    <row r="349" spans="1:7" ht="21">
      <c r="A349">
        <v>348</v>
      </c>
      <c r="B349" t="s">
        <v>95</v>
      </c>
      <c r="C349" s="69" t="s">
        <v>25</v>
      </c>
      <c r="D349" s="69" t="s">
        <v>31</v>
      </c>
      <c r="E349" s="39">
        <v>15</v>
      </c>
      <c r="F349" s="14">
        <v>180</v>
      </c>
      <c r="G349" s="32">
        <f aca="true" t="shared" si="18" ref="G349:G374">(F349/E349)*1000</f>
        <v>12000</v>
      </c>
    </row>
    <row r="350" spans="1:7" ht="21">
      <c r="A350">
        <v>349</v>
      </c>
      <c r="B350" t="s">
        <v>95</v>
      </c>
      <c r="C350" s="69" t="s">
        <v>25</v>
      </c>
      <c r="D350" s="69" t="s">
        <v>32</v>
      </c>
      <c r="E350" s="39">
        <v>25</v>
      </c>
      <c r="F350" s="14">
        <v>400</v>
      </c>
      <c r="G350" s="32">
        <f t="shared" si="18"/>
        <v>16000</v>
      </c>
    </row>
    <row r="351" spans="1:7" ht="21">
      <c r="A351">
        <v>350</v>
      </c>
      <c r="B351" t="s">
        <v>95</v>
      </c>
      <c r="C351" s="69" t="s">
        <v>25</v>
      </c>
      <c r="D351" s="69" t="s">
        <v>33</v>
      </c>
      <c r="E351" s="39">
        <v>350</v>
      </c>
      <c r="F351" s="14">
        <v>19250</v>
      </c>
      <c r="G351" s="32">
        <f t="shared" si="18"/>
        <v>55000</v>
      </c>
    </row>
    <row r="352" spans="1:7" ht="23.25">
      <c r="A352">
        <v>351</v>
      </c>
      <c r="B352" t="s">
        <v>95</v>
      </c>
      <c r="C352" s="69" t="s">
        <v>34</v>
      </c>
      <c r="D352" s="69" t="s">
        <v>35</v>
      </c>
      <c r="E352" s="49">
        <v>400</v>
      </c>
      <c r="F352" s="14">
        <v>3920</v>
      </c>
      <c r="G352" s="32">
        <f t="shared" si="18"/>
        <v>9800</v>
      </c>
    </row>
    <row r="353" spans="1:7" ht="23.25">
      <c r="A353">
        <v>352</v>
      </c>
      <c r="B353" t="s">
        <v>95</v>
      </c>
      <c r="C353" s="69" t="s">
        <v>34</v>
      </c>
      <c r="D353" s="69" t="s">
        <v>36</v>
      </c>
      <c r="E353" s="49">
        <v>0</v>
      </c>
      <c r="F353" s="14">
        <v>0</v>
      </c>
      <c r="G353" s="32" t="e">
        <f t="shared" si="18"/>
        <v>#DIV/0!</v>
      </c>
    </row>
    <row r="354" spans="1:7" ht="23.25">
      <c r="A354">
        <v>353</v>
      </c>
      <c r="B354" t="s">
        <v>95</v>
      </c>
      <c r="C354" s="69" t="s">
        <v>34</v>
      </c>
      <c r="D354" s="69" t="s">
        <v>37</v>
      </c>
      <c r="E354" s="49">
        <v>30</v>
      </c>
      <c r="F354" s="14">
        <v>135</v>
      </c>
      <c r="G354" s="32">
        <f t="shared" si="18"/>
        <v>4500</v>
      </c>
    </row>
    <row r="355" spans="1:7" ht="21">
      <c r="A355">
        <v>354</v>
      </c>
      <c r="B355" t="s">
        <v>95</v>
      </c>
      <c r="C355" s="69" t="s">
        <v>34</v>
      </c>
      <c r="D355" s="69" t="s">
        <v>38</v>
      </c>
      <c r="E355" s="40">
        <v>150</v>
      </c>
      <c r="F355" s="14">
        <v>1050</v>
      </c>
      <c r="G355" s="32">
        <f t="shared" si="18"/>
        <v>7000</v>
      </c>
    </row>
    <row r="356" spans="1:7" ht="21">
      <c r="A356">
        <v>355</v>
      </c>
      <c r="B356" t="s">
        <v>95</v>
      </c>
      <c r="C356" s="69" t="s">
        <v>34</v>
      </c>
      <c r="D356" s="69" t="s">
        <v>39</v>
      </c>
      <c r="E356">
        <v>0</v>
      </c>
      <c r="F356" s="14">
        <v>0</v>
      </c>
      <c r="G356" s="32" t="e">
        <f t="shared" si="18"/>
        <v>#DIV/0!</v>
      </c>
    </row>
    <row r="357" spans="1:7" ht="23.25">
      <c r="A357">
        <v>356</v>
      </c>
      <c r="B357" t="s">
        <v>95</v>
      </c>
      <c r="C357" s="69" t="s">
        <v>34</v>
      </c>
      <c r="D357" s="69" t="s">
        <v>40</v>
      </c>
      <c r="E357" s="49">
        <v>0</v>
      </c>
      <c r="F357" s="14">
        <v>0</v>
      </c>
      <c r="G357" s="32" t="e">
        <f t="shared" si="18"/>
        <v>#DIV/0!</v>
      </c>
    </row>
    <row r="358" spans="1:7" ht="21">
      <c r="A358">
        <v>357</v>
      </c>
      <c r="B358" t="s">
        <v>95</v>
      </c>
      <c r="C358" s="69" t="s">
        <v>34</v>
      </c>
      <c r="D358" s="69" t="s">
        <v>41</v>
      </c>
      <c r="F358" s="14"/>
      <c r="G358" s="32" t="e">
        <f t="shared" si="18"/>
        <v>#DIV/0!</v>
      </c>
    </row>
    <row r="359" spans="1:7" ht="23.25">
      <c r="A359">
        <v>358</v>
      </c>
      <c r="B359" t="s">
        <v>95</v>
      </c>
      <c r="C359" s="69" t="s">
        <v>34</v>
      </c>
      <c r="D359" s="69" t="s">
        <v>42</v>
      </c>
      <c r="E359" s="55">
        <v>500</v>
      </c>
      <c r="F359" s="14">
        <v>32500</v>
      </c>
      <c r="G359" s="32">
        <f t="shared" si="18"/>
        <v>65000</v>
      </c>
    </row>
    <row r="360" spans="1:7" ht="42">
      <c r="A360">
        <v>359</v>
      </c>
      <c r="B360" t="s">
        <v>95</v>
      </c>
      <c r="C360" s="69" t="s">
        <v>34</v>
      </c>
      <c r="D360" s="69" t="s">
        <v>43</v>
      </c>
      <c r="E360" s="54">
        <v>0</v>
      </c>
      <c r="F360" s="46">
        <v>0</v>
      </c>
      <c r="G360" s="32" t="e">
        <f t="shared" si="18"/>
        <v>#DIV/0!</v>
      </c>
    </row>
    <row r="361" spans="1:7" ht="23.25">
      <c r="A361">
        <v>360</v>
      </c>
      <c r="B361" t="s">
        <v>95</v>
      </c>
      <c r="C361" s="69" t="s">
        <v>34</v>
      </c>
      <c r="D361" s="69" t="s">
        <v>57</v>
      </c>
      <c r="E361" s="54">
        <v>50</v>
      </c>
      <c r="F361" s="14">
        <v>800</v>
      </c>
      <c r="G361" s="32">
        <f t="shared" si="18"/>
        <v>16000</v>
      </c>
    </row>
    <row r="362" spans="1:11" ht="21">
      <c r="A362">
        <v>361</v>
      </c>
      <c r="B362" t="s">
        <v>95</v>
      </c>
      <c r="C362" s="69" t="s">
        <v>44</v>
      </c>
      <c r="D362" s="69" t="s">
        <v>58</v>
      </c>
      <c r="E362" s="40"/>
      <c r="F362" s="14"/>
      <c r="G362" s="32" t="e">
        <f t="shared" si="18"/>
        <v>#DIV/0!</v>
      </c>
      <c r="K362">
        <f>SUBTOTAL(9,K146:K311)</f>
        <v>0</v>
      </c>
    </row>
    <row r="363" spans="1:7" ht="21">
      <c r="A363">
        <v>362</v>
      </c>
      <c r="B363" t="s">
        <v>95</v>
      </c>
      <c r="C363" s="69" t="s">
        <v>44</v>
      </c>
      <c r="D363" s="69" t="s">
        <v>45</v>
      </c>
      <c r="E363" s="40">
        <v>0</v>
      </c>
      <c r="F363" s="14"/>
      <c r="G363" s="32" t="e">
        <f t="shared" si="18"/>
        <v>#DIV/0!</v>
      </c>
    </row>
    <row r="364" spans="1:7" ht="21">
      <c r="A364">
        <v>363</v>
      </c>
      <c r="B364" t="s">
        <v>95</v>
      </c>
      <c r="C364" s="69" t="s">
        <v>44</v>
      </c>
      <c r="D364" s="69" t="s">
        <v>46</v>
      </c>
      <c r="E364" s="40">
        <v>0</v>
      </c>
      <c r="F364" s="14">
        <v>0</v>
      </c>
      <c r="G364" s="32" t="e">
        <f t="shared" si="18"/>
        <v>#DIV/0!</v>
      </c>
    </row>
    <row r="365" spans="1:7" ht="21">
      <c r="A365">
        <v>364</v>
      </c>
      <c r="B365" t="s">
        <v>95</v>
      </c>
      <c r="C365" s="69" t="s">
        <v>44</v>
      </c>
      <c r="D365" s="69" t="s">
        <v>47</v>
      </c>
      <c r="E365" s="40">
        <v>4</v>
      </c>
      <c r="F365" s="14">
        <v>8</v>
      </c>
      <c r="G365" s="32">
        <f t="shared" si="18"/>
        <v>2000</v>
      </c>
    </row>
    <row r="366" spans="1:7" ht="21">
      <c r="A366">
        <v>365</v>
      </c>
      <c r="B366" t="s">
        <v>95</v>
      </c>
      <c r="C366" s="69" t="s">
        <v>48</v>
      </c>
      <c r="D366" s="69" t="s">
        <v>49</v>
      </c>
      <c r="E366" s="40"/>
      <c r="F366" s="14"/>
      <c r="G366" s="32" t="e">
        <f t="shared" si="18"/>
        <v>#DIV/0!</v>
      </c>
    </row>
    <row r="367" spans="1:7" ht="21">
      <c r="A367">
        <v>366</v>
      </c>
      <c r="B367" t="s">
        <v>95</v>
      </c>
      <c r="C367" s="69" t="s">
        <v>48</v>
      </c>
      <c r="D367" s="69" t="s">
        <v>50</v>
      </c>
      <c r="E367" s="40"/>
      <c r="F367" s="14"/>
      <c r="G367" s="32" t="e">
        <f t="shared" si="18"/>
        <v>#DIV/0!</v>
      </c>
    </row>
    <row r="368" spans="1:7" ht="21">
      <c r="A368">
        <v>367</v>
      </c>
      <c r="B368" t="s">
        <v>95</v>
      </c>
      <c r="C368" s="69" t="s">
        <v>48</v>
      </c>
      <c r="D368" s="69" t="s">
        <v>51</v>
      </c>
      <c r="E368" s="40"/>
      <c r="F368" s="14"/>
      <c r="G368" s="32" t="e">
        <f t="shared" si="18"/>
        <v>#DIV/0!</v>
      </c>
    </row>
    <row r="369" spans="1:7" ht="21">
      <c r="A369">
        <v>368</v>
      </c>
      <c r="B369" t="s">
        <v>95</v>
      </c>
      <c r="C369" s="69" t="s">
        <v>48</v>
      </c>
      <c r="D369" s="69" t="s">
        <v>52</v>
      </c>
      <c r="E369" s="40"/>
      <c r="F369" s="14"/>
      <c r="G369" s="32" t="e">
        <f t="shared" si="18"/>
        <v>#DIV/0!</v>
      </c>
    </row>
    <row r="370" spans="1:7" ht="21">
      <c r="A370">
        <v>369</v>
      </c>
      <c r="B370" t="s">
        <v>95</v>
      </c>
      <c r="C370" s="69" t="s">
        <v>53</v>
      </c>
      <c r="D370" s="69" t="s">
        <v>59</v>
      </c>
      <c r="E370" s="40">
        <v>0</v>
      </c>
      <c r="F370" s="14">
        <v>0</v>
      </c>
      <c r="G370" s="32" t="e">
        <f t="shared" si="18"/>
        <v>#DIV/0!</v>
      </c>
    </row>
    <row r="371" spans="1:7" ht="21">
      <c r="A371">
        <v>370</v>
      </c>
      <c r="B371" t="s">
        <v>95</v>
      </c>
      <c r="C371" s="69" t="s">
        <v>53</v>
      </c>
      <c r="D371" s="69" t="s">
        <v>54</v>
      </c>
      <c r="E371" s="40"/>
      <c r="F371" s="14"/>
      <c r="G371" s="32" t="e">
        <f t="shared" si="18"/>
        <v>#DIV/0!</v>
      </c>
    </row>
    <row r="372" spans="1:7" ht="21">
      <c r="A372">
        <v>371</v>
      </c>
      <c r="B372" t="s">
        <v>95</v>
      </c>
      <c r="C372" s="69" t="s">
        <v>53</v>
      </c>
      <c r="D372" s="69" t="s">
        <v>55</v>
      </c>
      <c r="E372" s="40"/>
      <c r="F372" s="14"/>
      <c r="G372" s="32" t="e">
        <f t="shared" si="18"/>
        <v>#DIV/0!</v>
      </c>
    </row>
    <row r="373" spans="1:7" ht="21">
      <c r="A373">
        <v>372</v>
      </c>
      <c r="B373" t="s">
        <v>95</v>
      </c>
      <c r="C373" s="69" t="s">
        <v>53</v>
      </c>
      <c r="D373" s="69" t="s">
        <v>56</v>
      </c>
      <c r="E373" s="40">
        <v>200</v>
      </c>
      <c r="F373" s="14">
        <v>466</v>
      </c>
      <c r="G373" s="32">
        <f t="shared" si="18"/>
        <v>2330</v>
      </c>
    </row>
    <row r="374" spans="1:7" ht="21">
      <c r="A374">
        <v>373</v>
      </c>
      <c r="B374" t="s">
        <v>95</v>
      </c>
      <c r="C374" s="69" t="s">
        <v>53</v>
      </c>
      <c r="D374" s="69" t="s">
        <v>53</v>
      </c>
      <c r="E374" s="40">
        <v>600</v>
      </c>
      <c r="F374" s="14">
        <v>4920</v>
      </c>
      <c r="G374" s="32">
        <f t="shared" si="18"/>
        <v>8200</v>
      </c>
    </row>
    <row r="375" spans="1:7" ht="21">
      <c r="A375">
        <v>374</v>
      </c>
      <c r="B375" t="s">
        <v>95</v>
      </c>
      <c r="D375" s="69" t="s">
        <v>60</v>
      </c>
      <c r="E375" s="40">
        <f>SUM(E326:E374)</f>
        <v>5724</v>
      </c>
      <c r="F375" s="20">
        <f>SUM(F326:F374)</f>
        <v>94407</v>
      </c>
      <c r="G375" s="32"/>
    </row>
    <row r="376" spans="1:7" ht="21">
      <c r="A376">
        <v>375</v>
      </c>
      <c r="B376" t="s">
        <v>95</v>
      </c>
      <c r="D376" s="69" t="s">
        <v>63</v>
      </c>
      <c r="E376" s="40">
        <f>E375-E377</f>
        <v>5269</v>
      </c>
      <c r="F376" s="20">
        <f>F375-F377</f>
        <v>94154</v>
      </c>
      <c r="G376" s="32"/>
    </row>
    <row r="377" spans="1:7" ht="21">
      <c r="A377">
        <v>376</v>
      </c>
      <c r="B377" t="s">
        <v>95</v>
      </c>
      <c r="D377" s="69" t="s">
        <v>64</v>
      </c>
      <c r="E377" s="40">
        <f>SUM(E327,E329,E334,E337,E353,E356)</f>
        <v>455</v>
      </c>
      <c r="F377" s="20">
        <f>SUM(F327,F329,F334,F337,F353,F356)</f>
        <v>253</v>
      </c>
      <c r="G377" s="32"/>
    </row>
    <row r="378" spans="1:7" ht="21">
      <c r="A378">
        <v>377</v>
      </c>
      <c r="B378" t="s">
        <v>95</v>
      </c>
      <c r="D378" s="69" t="s">
        <v>65</v>
      </c>
      <c r="E378" s="64">
        <v>7250.3</v>
      </c>
      <c r="F378" s="20"/>
      <c r="G378" s="32"/>
    </row>
    <row r="379" spans="1:7" ht="21">
      <c r="A379">
        <v>378</v>
      </c>
      <c r="B379" t="s">
        <v>95</v>
      </c>
      <c r="D379" s="69" t="s">
        <v>66</v>
      </c>
      <c r="E379" s="40">
        <v>878.6</v>
      </c>
      <c r="F379" s="20"/>
      <c r="G379" s="32"/>
    </row>
    <row r="380" spans="1:7" ht="21.75">
      <c r="A380">
        <v>379</v>
      </c>
      <c r="B380" t="s">
        <v>71</v>
      </c>
      <c r="C380" s="69" t="s">
        <v>4</v>
      </c>
      <c r="D380" s="69" t="s">
        <v>5</v>
      </c>
      <c r="E380" s="51">
        <v>2500</v>
      </c>
      <c r="F380" s="14">
        <v>6250</v>
      </c>
      <c r="G380" s="32">
        <f aca="true" t="shared" si="19" ref="G380:G386">(F380/E380)*1000</f>
        <v>2500</v>
      </c>
    </row>
    <row r="381" spans="1:7" ht="21.75">
      <c r="A381">
        <v>380</v>
      </c>
      <c r="B381" t="s">
        <v>71</v>
      </c>
      <c r="C381" s="69" t="s">
        <v>4</v>
      </c>
      <c r="D381" s="69" t="s">
        <v>6</v>
      </c>
      <c r="E381" s="59">
        <v>4600</v>
      </c>
      <c r="F381" s="14">
        <v>3450</v>
      </c>
      <c r="G381" s="32">
        <f t="shared" si="19"/>
        <v>750</v>
      </c>
    </row>
    <row r="382" spans="1:7" ht="23.25">
      <c r="A382">
        <v>381</v>
      </c>
      <c r="B382" t="s">
        <v>71</v>
      </c>
      <c r="C382" s="69" t="s">
        <v>4</v>
      </c>
      <c r="D382" s="69" t="s">
        <v>7</v>
      </c>
      <c r="E382" s="49">
        <v>1300</v>
      </c>
      <c r="F382" s="36">
        <v>3900</v>
      </c>
      <c r="G382" s="32">
        <f t="shared" si="19"/>
        <v>3000</v>
      </c>
    </row>
    <row r="383" spans="1:7" ht="23.25">
      <c r="A383">
        <v>382</v>
      </c>
      <c r="B383" t="s">
        <v>71</v>
      </c>
      <c r="C383" s="69" t="s">
        <v>4</v>
      </c>
      <c r="D383" s="69" t="s">
        <v>8</v>
      </c>
      <c r="E383" s="55">
        <v>4000</v>
      </c>
      <c r="F383" s="36">
        <v>2400</v>
      </c>
      <c r="G383" s="32">
        <f t="shared" si="19"/>
        <v>600</v>
      </c>
    </row>
    <row r="384" spans="1:7" ht="21">
      <c r="A384">
        <v>383</v>
      </c>
      <c r="B384" t="s">
        <v>71</v>
      </c>
      <c r="C384" s="69" t="s">
        <v>4</v>
      </c>
      <c r="D384" s="69" t="s">
        <v>9</v>
      </c>
      <c r="F384" s="14">
        <v>0</v>
      </c>
      <c r="G384" s="32" t="e">
        <f t="shared" si="19"/>
        <v>#DIV/0!</v>
      </c>
    </row>
    <row r="385" spans="1:7" ht="23.25">
      <c r="A385">
        <v>384</v>
      </c>
      <c r="B385" t="s">
        <v>71</v>
      </c>
      <c r="C385" s="69" t="s">
        <v>4</v>
      </c>
      <c r="D385" s="69" t="s">
        <v>10</v>
      </c>
      <c r="E385" s="49">
        <v>0</v>
      </c>
      <c r="F385" s="36">
        <v>0</v>
      </c>
      <c r="G385" s="32" t="e">
        <f t="shared" si="19"/>
        <v>#DIV/0!</v>
      </c>
    </row>
    <row r="386" spans="1:7" ht="23.25">
      <c r="A386">
        <v>385</v>
      </c>
      <c r="B386" t="s">
        <v>71</v>
      </c>
      <c r="C386" s="69" t="s">
        <v>4</v>
      </c>
      <c r="D386" s="69" t="s">
        <v>11</v>
      </c>
      <c r="E386" s="49">
        <v>0</v>
      </c>
      <c r="F386" s="14">
        <v>0</v>
      </c>
      <c r="G386" s="32" t="e">
        <f t="shared" si="19"/>
        <v>#DIV/0!</v>
      </c>
    </row>
    <row r="387" spans="1:7" ht="21">
      <c r="A387">
        <v>386</v>
      </c>
      <c r="B387" t="s">
        <v>71</v>
      </c>
      <c r="C387" s="69" t="s">
        <v>12</v>
      </c>
      <c r="D387" s="69" t="s">
        <v>13</v>
      </c>
      <c r="E387" s="40"/>
      <c r="F387" s="14"/>
      <c r="G387" s="32"/>
    </row>
    <row r="388" spans="1:7" ht="21">
      <c r="A388">
        <v>387</v>
      </c>
      <c r="B388" t="s">
        <v>71</v>
      </c>
      <c r="C388" s="69" t="s">
        <v>12</v>
      </c>
      <c r="D388" s="69" t="s">
        <v>14</v>
      </c>
      <c r="E388" s="40">
        <v>13</v>
      </c>
      <c r="F388" s="14">
        <v>6.5</v>
      </c>
      <c r="G388" s="32">
        <f aca="true" t="shared" si="20" ref="G388:G401">(F388/E388)*1000</f>
        <v>500</v>
      </c>
    </row>
    <row r="389" spans="1:7" ht="21">
      <c r="A389">
        <v>388</v>
      </c>
      <c r="B389" t="s">
        <v>71</v>
      </c>
      <c r="C389" s="69" t="s">
        <v>12</v>
      </c>
      <c r="D389" s="69" t="s">
        <v>15</v>
      </c>
      <c r="E389" s="40">
        <v>300</v>
      </c>
      <c r="F389" s="14">
        <v>643</v>
      </c>
      <c r="G389" s="32">
        <f t="shared" si="20"/>
        <v>2143.3333333333335</v>
      </c>
    </row>
    <row r="390" spans="1:7" ht="21">
      <c r="A390">
        <v>389</v>
      </c>
      <c r="B390" t="s">
        <v>71</v>
      </c>
      <c r="C390" s="69" t="s">
        <v>12</v>
      </c>
      <c r="D390" s="69" t="s">
        <v>16</v>
      </c>
      <c r="E390" s="40"/>
      <c r="F390" s="14"/>
      <c r="G390" s="32" t="e">
        <f t="shared" si="20"/>
        <v>#DIV/0!</v>
      </c>
    </row>
    <row r="391" spans="1:7" ht="21">
      <c r="A391">
        <v>390</v>
      </c>
      <c r="B391" t="s">
        <v>71</v>
      </c>
      <c r="C391" s="69" t="s">
        <v>12</v>
      </c>
      <c r="D391" s="69" t="s">
        <v>17</v>
      </c>
      <c r="E391" s="40">
        <v>350</v>
      </c>
      <c r="F391" s="14">
        <v>175</v>
      </c>
      <c r="G391" s="32">
        <f t="shared" si="20"/>
        <v>500</v>
      </c>
    </row>
    <row r="392" spans="1:7" ht="21">
      <c r="A392">
        <v>391</v>
      </c>
      <c r="B392" t="s">
        <v>71</v>
      </c>
      <c r="C392" s="69" t="s">
        <v>12</v>
      </c>
      <c r="D392" s="69" t="s">
        <v>18</v>
      </c>
      <c r="E392" s="40"/>
      <c r="F392" s="14"/>
      <c r="G392" s="32" t="e">
        <f t="shared" si="20"/>
        <v>#DIV/0!</v>
      </c>
    </row>
    <row r="393" spans="1:7" ht="21">
      <c r="A393">
        <v>392</v>
      </c>
      <c r="B393" t="s">
        <v>71</v>
      </c>
      <c r="C393" s="69" t="s">
        <v>19</v>
      </c>
      <c r="D393" s="69" t="s">
        <v>20</v>
      </c>
      <c r="E393" s="40">
        <v>0</v>
      </c>
      <c r="F393" s="14">
        <v>0</v>
      </c>
      <c r="G393" s="32" t="e">
        <f t="shared" si="20"/>
        <v>#DIV/0!</v>
      </c>
    </row>
    <row r="394" spans="1:7" ht="21">
      <c r="A394">
        <v>393</v>
      </c>
      <c r="B394" t="s">
        <v>71</v>
      </c>
      <c r="C394" s="69" t="s">
        <v>19</v>
      </c>
      <c r="D394" s="69" t="s">
        <v>21</v>
      </c>
      <c r="E394" s="40">
        <v>0</v>
      </c>
      <c r="F394" s="14">
        <v>0</v>
      </c>
      <c r="G394" s="32" t="e">
        <f t="shared" si="20"/>
        <v>#DIV/0!</v>
      </c>
    </row>
    <row r="395" spans="1:7" ht="21">
      <c r="A395">
        <v>394</v>
      </c>
      <c r="B395" t="s">
        <v>71</v>
      </c>
      <c r="C395" s="69" t="s">
        <v>19</v>
      </c>
      <c r="D395" s="69" t="s">
        <v>22</v>
      </c>
      <c r="E395" s="40">
        <v>0</v>
      </c>
      <c r="F395" s="14">
        <v>0</v>
      </c>
      <c r="G395" s="32" t="e">
        <f t="shared" si="20"/>
        <v>#DIV/0!</v>
      </c>
    </row>
    <row r="396" spans="1:7" ht="21">
      <c r="A396">
        <v>395</v>
      </c>
      <c r="B396" t="s">
        <v>71</v>
      </c>
      <c r="C396" s="69" t="s">
        <v>19</v>
      </c>
      <c r="D396" s="69" t="s">
        <v>23</v>
      </c>
      <c r="E396" s="40">
        <v>110</v>
      </c>
      <c r="F396" s="14">
        <v>2860</v>
      </c>
      <c r="G396" s="32">
        <f t="shared" si="20"/>
        <v>26000</v>
      </c>
    </row>
    <row r="397" spans="1:7" ht="21">
      <c r="A397">
        <v>396</v>
      </c>
      <c r="B397" t="s">
        <v>71</v>
      </c>
      <c r="C397" s="69" t="s">
        <v>19</v>
      </c>
      <c r="D397" s="69" t="s">
        <v>24</v>
      </c>
      <c r="E397" s="40">
        <v>0</v>
      </c>
      <c r="F397" s="14">
        <v>0</v>
      </c>
      <c r="G397" s="32" t="e">
        <f t="shared" si="20"/>
        <v>#DIV/0!</v>
      </c>
    </row>
    <row r="398" spans="1:7" ht="21">
      <c r="A398">
        <v>397</v>
      </c>
      <c r="B398" t="s">
        <v>71</v>
      </c>
      <c r="C398" s="69" t="s">
        <v>25</v>
      </c>
      <c r="D398" s="69" t="s">
        <v>26</v>
      </c>
      <c r="E398" s="52">
        <v>2150</v>
      </c>
      <c r="F398" s="14">
        <v>53750</v>
      </c>
      <c r="G398" s="32">
        <f t="shared" si="20"/>
        <v>25000</v>
      </c>
    </row>
    <row r="399" spans="1:7" ht="21">
      <c r="A399">
        <v>398</v>
      </c>
      <c r="B399" t="s">
        <v>71</v>
      </c>
      <c r="C399" s="69" t="s">
        <v>25</v>
      </c>
      <c r="D399" s="69" t="s">
        <v>27</v>
      </c>
      <c r="E399" s="52">
        <v>90</v>
      </c>
      <c r="F399" s="44">
        <v>5850</v>
      </c>
      <c r="G399" s="32">
        <f t="shared" si="20"/>
        <v>65000</v>
      </c>
    </row>
    <row r="400" spans="1:7" ht="21">
      <c r="A400">
        <v>399</v>
      </c>
      <c r="B400" t="s">
        <v>71</v>
      </c>
      <c r="C400" s="69" t="s">
        <v>25</v>
      </c>
      <c r="D400" s="69" t="s">
        <v>28</v>
      </c>
      <c r="E400" s="52">
        <v>6</v>
      </c>
      <c r="F400" s="14">
        <v>228</v>
      </c>
      <c r="G400" s="32">
        <f t="shared" si="20"/>
        <v>38000</v>
      </c>
    </row>
    <row r="401" spans="1:7" ht="21">
      <c r="A401">
        <v>400</v>
      </c>
      <c r="B401" t="s">
        <v>71</v>
      </c>
      <c r="C401" s="69" t="s">
        <v>25</v>
      </c>
      <c r="D401" s="69" t="s">
        <v>29</v>
      </c>
      <c r="E401" s="52"/>
      <c r="F401" s="14">
        <v>0</v>
      </c>
      <c r="G401" s="32" t="e">
        <f t="shared" si="20"/>
        <v>#DIV/0!</v>
      </c>
    </row>
    <row r="402" spans="1:7" ht="21">
      <c r="A402">
        <v>401</v>
      </c>
      <c r="B402" t="s">
        <v>71</v>
      </c>
      <c r="C402" s="69" t="s">
        <v>25</v>
      </c>
      <c r="D402" s="69" t="s">
        <v>30</v>
      </c>
      <c r="E402" s="40"/>
      <c r="F402" s="14"/>
      <c r="G402" s="32"/>
    </row>
    <row r="403" spans="1:7" ht="21">
      <c r="A403">
        <v>402</v>
      </c>
      <c r="B403" t="s">
        <v>71</v>
      </c>
      <c r="C403" s="69" t="s">
        <v>25</v>
      </c>
      <c r="D403" s="69" t="s">
        <v>31</v>
      </c>
      <c r="E403" s="40">
        <v>110</v>
      </c>
      <c r="F403" s="14">
        <v>1100</v>
      </c>
      <c r="G403" s="32">
        <f aca="true" t="shared" si="21" ref="G403:G428">(F403/E403)*1000</f>
        <v>10000</v>
      </c>
    </row>
    <row r="404" spans="1:7" ht="21">
      <c r="A404">
        <v>403</v>
      </c>
      <c r="B404" t="s">
        <v>71</v>
      </c>
      <c r="C404" s="69" t="s">
        <v>25</v>
      </c>
      <c r="D404" s="69" t="s">
        <v>32</v>
      </c>
      <c r="E404" s="40"/>
      <c r="F404" s="14">
        <v>0</v>
      </c>
      <c r="G404" s="32" t="e">
        <f t="shared" si="21"/>
        <v>#DIV/0!</v>
      </c>
    </row>
    <row r="405" spans="1:7" ht="21">
      <c r="A405">
        <v>404</v>
      </c>
      <c r="B405" t="s">
        <v>71</v>
      </c>
      <c r="C405" s="69" t="s">
        <v>25</v>
      </c>
      <c r="D405" s="69" t="s">
        <v>33</v>
      </c>
      <c r="E405" s="40">
        <v>0</v>
      </c>
      <c r="F405" s="14">
        <v>0</v>
      </c>
      <c r="G405" s="32" t="e">
        <f t="shared" si="21"/>
        <v>#DIV/0!</v>
      </c>
    </row>
    <row r="406" spans="1:7" ht="23.25">
      <c r="A406">
        <v>405</v>
      </c>
      <c r="B406" t="s">
        <v>71</v>
      </c>
      <c r="C406" s="69" t="s">
        <v>34</v>
      </c>
      <c r="D406" s="69" t="s">
        <v>35</v>
      </c>
      <c r="E406" s="55">
        <v>1500</v>
      </c>
      <c r="F406" s="14">
        <v>15000</v>
      </c>
      <c r="G406" s="32">
        <f t="shared" si="21"/>
        <v>10000</v>
      </c>
    </row>
    <row r="407" spans="1:7" ht="23.25">
      <c r="A407">
        <v>406</v>
      </c>
      <c r="B407" t="s">
        <v>71</v>
      </c>
      <c r="C407" s="69" t="s">
        <v>34</v>
      </c>
      <c r="D407" s="69" t="s">
        <v>36</v>
      </c>
      <c r="E407" s="49">
        <v>100</v>
      </c>
      <c r="F407" s="14">
        <v>200</v>
      </c>
      <c r="G407" s="32">
        <f t="shared" si="21"/>
        <v>2000</v>
      </c>
    </row>
    <row r="408" spans="1:7" ht="23.25">
      <c r="A408">
        <v>407</v>
      </c>
      <c r="B408" t="s">
        <v>71</v>
      </c>
      <c r="C408" s="69" t="s">
        <v>34</v>
      </c>
      <c r="D408" s="69" t="s">
        <v>37</v>
      </c>
      <c r="E408" s="55">
        <v>250</v>
      </c>
      <c r="F408" s="14">
        <v>1150</v>
      </c>
      <c r="G408" s="32">
        <f t="shared" si="21"/>
        <v>4600</v>
      </c>
    </row>
    <row r="409" spans="1:7" ht="21">
      <c r="A409">
        <v>408</v>
      </c>
      <c r="B409" t="s">
        <v>71</v>
      </c>
      <c r="C409" s="69" t="s">
        <v>34</v>
      </c>
      <c r="D409" s="69" t="s">
        <v>38</v>
      </c>
      <c r="E409" s="40">
        <v>1200</v>
      </c>
      <c r="F409" s="14">
        <v>10200</v>
      </c>
      <c r="G409" s="32">
        <f t="shared" si="21"/>
        <v>8500</v>
      </c>
    </row>
    <row r="410" spans="1:7" ht="21">
      <c r="A410">
        <v>409</v>
      </c>
      <c r="B410" t="s">
        <v>71</v>
      </c>
      <c r="C410" s="69" t="s">
        <v>34</v>
      </c>
      <c r="D410" s="69" t="s">
        <v>39</v>
      </c>
      <c r="E410" s="40">
        <v>50</v>
      </c>
      <c r="F410" s="14">
        <v>130</v>
      </c>
      <c r="G410" s="32">
        <f t="shared" si="21"/>
        <v>2600</v>
      </c>
    </row>
    <row r="411" spans="1:7" ht="23.25">
      <c r="A411">
        <v>410</v>
      </c>
      <c r="B411" t="s">
        <v>71</v>
      </c>
      <c r="C411" s="69" t="s">
        <v>34</v>
      </c>
      <c r="D411" s="69" t="s">
        <v>40</v>
      </c>
      <c r="E411" s="49">
        <v>0</v>
      </c>
      <c r="F411" s="14">
        <v>0</v>
      </c>
      <c r="G411" s="32" t="e">
        <f t="shared" si="21"/>
        <v>#DIV/0!</v>
      </c>
    </row>
    <row r="412" spans="1:7" ht="21">
      <c r="A412">
        <v>411</v>
      </c>
      <c r="B412" t="s">
        <v>71</v>
      </c>
      <c r="C412" s="69" t="s">
        <v>34</v>
      </c>
      <c r="D412" s="69" t="s">
        <v>41</v>
      </c>
      <c r="E412" s="40"/>
      <c r="F412" s="14">
        <v>0</v>
      </c>
      <c r="G412" s="32" t="e">
        <f t="shared" si="21"/>
        <v>#DIV/0!</v>
      </c>
    </row>
    <row r="413" spans="1:7" ht="23.25">
      <c r="A413">
        <v>412</v>
      </c>
      <c r="B413" t="s">
        <v>71</v>
      </c>
      <c r="C413" s="69" t="s">
        <v>34</v>
      </c>
      <c r="D413" s="69" t="s">
        <v>42</v>
      </c>
      <c r="E413" s="49">
        <v>310</v>
      </c>
      <c r="F413" s="14">
        <v>20150</v>
      </c>
      <c r="G413" s="32">
        <f t="shared" si="21"/>
        <v>65000</v>
      </c>
    </row>
    <row r="414" spans="1:7" ht="42">
      <c r="A414">
        <v>413</v>
      </c>
      <c r="B414" t="s">
        <v>71</v>
      </c>
      <c r="C414" s="69" t="s">
        <v>34</v>
      </c>
      <c r="D414" s="69" t="s">
        <v>43</v>
      </c>
      <c r="E414" s="54">
        <v>0</v>
      </c>
      <c r="F414" s="46">
        <v>0</v>
      </c>
      <c r="G414" s="32" t="e">
        <f t="shared" si="21"/>
        <v>#DIV/0!</v>
      </c>
    </row>
    <row r="415" spans="1:7" ht="23.25">
      <c r="A415">
        <v>414</v>
      </c>
      <c r="B415" t="s">
        <v>71</v>
      </c>
      <c r="C415" s="69" t="s">
        <v>34</v>
      </c>
      <c r="D415" s="69" t="s">
        <v>57</v>
      </c>
      <c r="E415" s="54">
        <v>220</v>
      </c>
      <c r="F415" s="14">
        <v>4840</v>
      </c>
      <c r="G415" s="32">
        <f t="shared" si="21"/>
        <v>22000</v>
      </c>
    </row>
    <row r="416" spans="1:7" ht="21">
      <c r="A416">
        <v>415</v>
      </c>
      <c r="B416" t="s">
        <v>71</v>
      </c>
      <c r="C416" s="69" t="s">
        <v>44</v>
      </c>
      <c r="D416" s="69" t="s">
        <v>58</v>
      </c>
      <c r="E416" s="40"/>
      <c r="F416" s="14">
        <v>0</v>
      </c>
      <c r="G416" s="32" t="e">
        <f t="shared" si="21"/>
        <v>#DIV/0!</v>
      </c>
    </row>
    <row r="417" spans="1:7" ht="21">
      <c r="A417">
        <v>416</v>
      </c>
      <c r="B417" t="s">
        <v>71</v>
      </c>
      <c r="C417" s="69" t="s">
        <v>44</v>
      </c>
      <c r="D417" s="69" t="s">
        <v>45</v>
      </c>
      <c r="E417" s="40">
        <v>0</v>
      </c>
      <c r="F417" s="14"/>
      <c r="G417" s="32" t="e">
        <f t="shared" si="21"/>
        <v>#DIV/0!</v>
      </c>
    </row>
    <row r="418" spans="1:7" ht="21">
      <c r="A418">
        <v>417</v>
      </c>
      <c r="B418" t="s">
        <v>71</v>
      </c>
      <c r="C418" s="69" t="s">
        <v>44</v>
      </c>
      <c r="D418" s="69" t="s">
        <v>46</v>
      </c>
      <c r="E418" s="40">
        <v>0</v>
      </c>
      <c r="F418" s="14">
        <v>0</v>
      </c>
      <c r="G418" s="32" t="e">
        <f t="shared" si="21"/>
        <v>#DIV/0!</v>
      </c>
    </row>
    <row r="419" spans="1:7" ht="21">
      <c r="A419">
        <v>418</v>
      </c>
      <c r="B419" t="s">
        <v>71</v>
      </c>
      <c r="C419" s="69" t="s">
        <v>44</v>
      </c>
      <c r="D419" s="69" t="s">
        <v>47</v>
      </c>
      <c r="E419" s="40">
        <v>0</v>
      </c>
      <c r="F419" s="14"/>
      <c r="G419" s="32" t="e">
        <f t="shared" si="21"/>
        <v>#DIV/0!</v>
      </c>
    </row>
    <row r="420" spans="1:7" ht="21">
      <c r="A420">
        <v>419</v>
      </c>
      <c r="B420" t="s">
        <v>71</v>
      </c>
      <c r="C420" s="69" t="s">
        <v>48</v>
      </c>
      <c r="D420" s="69" t="s">
        <v>49</v>
      </c>
      <c r="E420" s="40"/>
      <c r="F420" s="14"/>
      <c r="G420" s="32" t="e">
        <f t="shared" si="21"/>
        <v>#DIV/0!</v>
      </c>
    </row>
    <row r="421" spans="1:7" ht="21">
      <c r="A421">
        <v>420</v>
      </c>
      <c r="B421" t="s">
        <v>71</v>
      </c>
      <c r="C421" s="69" t="s">
        <v>48</v>
      </c>
      <c r="D421" s="69" t="s">
        <v>50</v>
      </c>
      <c r="E421" s="40"/>
      <c r="F421" s="14"/>
      <c r="G421" s="32" t="e">
        <f t="shared" si="21"/>
        <v>#DIV/0!</v>
      </c>
    </row>
    <row r="422" spans="1:7" ht="21">
      <c r="A422">
        <v>421</v>
      </c>
      <c r="B422" t="s">
        <v>71</v>
      </c>
      <c r="C422" s="69" t="s">
        <v>48</v>
      </c>
      <c r="D422" s="69" t="s">
        <v>51</v>
      </c>
      <c r="E422" s="40"/>
      <c r="F422" s="14"/>
      <c r="G422" s="32" t="e">
        <f t="shared" si="21"/>
        <v>#DIV/0!</v>
      </c>
    </row>
    <row r="423" spans="1:7" ht="21">
      <c r="A423">
        <v>422</v>
      </c>
      <c r="B423" t="s">
        <v>71</v>
      </c>
      <c r="C423" s="69" t="s">
        <v>48</v>
      </c>
      <c r="D423" s="69" t="s">
        <v>52</v>
      </c>
      <c r="E423" s="40"/>
      <c r="F423" s="14">
        <v>0</v>
      </c>
      <c r="G423" s="32" t="e">
        <f t="shared" si="21"/>
        <v>#DIV/0!</v>
      </c>
    </row>
    <row r="424" spans="1:7" ht="21">
      <c r="A424">
        <v>423</v>
      </c>
      <c r="B424" t="s">
        <v>71</v>
      </c>
      <c r="C424" s="69" t="s">
        <v>53</v>
      </c>
      <c r="D424" s="69" t="s">
        <v>59</v>
      </c>
      <c r="E424" s="40">
        <v>0</v>
      </c>
      <c r="F424" s="14">
        <v>0</v>
      </c>
      <c r="G424" s="32" t="e">
        <f t="shared" si="21"/>
        <v>#DIV/0!</v>
      </c>
    </row>
    <row r="425" spans="1:7" ht="21">
      <c r="A425">
        <v>424</v>
      </c>
      <c r="B425" t="s">
        <v>71</v>
      </c>
      <c r="C425" s="69" t="s">
        <v>53</v>
      </c>
      <c r="D425" s="69" t="s">
        <v>54</v>
      </c>
      <c r="E425" s="40"/>
      <c r="F425" s="14">
        <v>0</v>
      </c>
      <c r="G425" s="32" t="e">
        <f t="shared" si="21"/>
        <v>#DIV/0!</v>
      </c>
    </row>
    <row r="426" spans="1:7" ht="21">
      <c r="A426">
        <v>425</v>
      </c>
      <c r="B426" t="s">
        <v>71</v>
      </c>
      <c r="C426" s="69" t="s">
        <v>53</v>
      </c>
      <c r="D426" s="69" t="s">
        <v>55</v>
      </c>
      <c r="E426" s="40"/>
      <c r="F426" s="14">
        <v>0</v>
      </c>
      <c r="G426" s="32" t="e">
        <f t="shared" si="21"/>
        <v>#DIV/0!</v>
      </c>
    </row>
    <row r="427" spans="1:7" ht="21">
      <c r="A427">
        <v>426</v>
      </c>
      <c r="B427" t="s">
        <v>71</v>
      </c>
      <c r="C427" s="69" t="s">
        <v>53</v>
      </c>
      <c r="D427" s="69" t="s">
        <v>56</v>
      </c>
      <c r="E427" s="40"/>
      <c r="F427" s="14">
        <v>0</v>
      </c>
      <c r="G427" s="32" t="e">
        <f t="shared" si="21"/>
        <v>#DIV/0!</v>
      </c>
    </row>
    <row r="428" spans="1:7" ht="21">
      <c r="A428">
        <v>427</v>
      </c>
      <c r="B428" t="s">
        <v>71</v>
      </c>
      <c r="C428" s="69" t="s">
        <v>53</v>
      </c>
      <c r="D428" s="69" t="s">
        <v>53</v>
      </c>
      <c r="E428" s="40"/>
      <c r="F428" s="14">
        <v>0</v>
      </c>
      <c r="G428" s="32" t="e">
        <f t="shared" si="21"/>
        <v>#DIV/0!</v>
      </c>
    </row>
    <row r="429" spans="1:7" ht="21">
      <c r="A429">
        <v>428</v>
      </c>
      <c r="B429" t="s">
        <v>71</v>
      </c>
      <c r="D429" s="69" t="s">
        <v>60</v>
      </c>
      <c r="E429" s="40">
        <f>SUM(E380:E428)</f>
        <v>19159</v>
      </c>
      <c r="F429" s="20">
        <f>SUM(F380:F428)</f>
        <v>132282.5</v>
      </c>
      <c r="G429" s="32"/>
    </row>
    <row r="430" spans="1:7" ht="21">
      <c r="A430">
        <v>429</v>
      </c>
      <c r="B430" t="s">
        <v>71</v>
      </c>
      <c r="D430" s="69" t="s">
        <v>63</v>
      </c>
      <c r="E430" s="40">
        <f>E429-E431</f>
        <v>10046</v>
      </c>
      <c r="F430" s="20">
        <f>F429-F431</f>
        <v>125921</v>
      </c>
      <c r="G430" s="32"/>
    </row>
    <row r="431" spans="1:7" ht="21">
      <c r="A431">
        <v>430</v>
      </c>
      <c r="B431" t="s">
        <v>71</v>
      </c>
      <c r="D431" s="69" t="s">
        <v>64</v>
      </c>
      <c r="E431">
        <f>SUM(E381,E383,E388,E391,E407,E410)</f>
        <v>9113</v>
      </c>
      <c r="F431" s="20">
        <f>SUM(F381,F383,F388,F391,F407,F410)</f>
        <v>6361.5</v>
      </c>
      <c r="G431" s="32"/>
    </row>
    <row r="432" spans="1:7" ht="21">
      <c r="A432">
        <v>431</v>
      </c>
      <c r="B432" t="s">
        <v>71</v>
      </c>
      <c r="D432" s="69" t="s">
        <v>65</v>
      </c>
      <c r="E432" s="64">
        <v>5630</v>
      </c>
      <c r="F432" s="20"/>
      <c r="G432" s="32"/>
    </row>
    <row r="433" spans="1:7" ht="21">
      <c r="A433">
        <v>432</v>
      </c>
      <c r="B433" t="s">
        <v>71</v>
      </c>
      <c r="D433" s="69" t="s">
        <v>66</v>
      </c>
      <c r="E433" s="40">
        <v>7566.4</v>
      </c>
      <c r="F433" s="20"/>
      <c r="G433" s="32"/>
    </row>
    <row r="434" spans="1:7" ht="21.75">
      <c r="A434">
        <v>433</v>
      </c>
      <c r="B434" t="s">
        <v>72</v>
      </c>
      <c r="C434" s="69" t="s">
        <v>4</v>
      </c>
      <c r="D434" s="69" t="s">
        <v>5</v>
      </c>
      <c r="E434" s="51">
        <v>510</v>
      </c>
      <c r="F434" s="14">
        <v>2550</v>
      </c>
      <c r="G434" s="32">
        <f aca="true" t="shared" si="22" ref="G434:G440">(F434/E434)*1000</f>
        <v>5000</v>
      </c>
    </row>
    <row r="435" spans="1:7" ht="21.75">
      <c r="A435">
        <v>434</v>
      </c>
      <c r="B435" t="s">
        <v>72</v>
      </c>
      <c r="C435" s="69" t="s">
        <v>4</v>
      </c>
      <c r="D435" s="69" t="s">
        <v>6</v>
      </c>
      <c r="E435" s="51">
        <v>0</v>
      </c>
      <c r="F435" s="14">
        <v>0</v>
      </c>
      <c r="G435" s="32" t="e">
        <f t="shared" si="22"/>
        <v>#DIV/0!</v>
      </c>
    </row>
    <row r="436" spans="1:7" ht="23.25">
      <c r="A436">
        <v>435</v>
      </c>
      <c r="B436" t="s">
        <v>72</v>
      </c>
      <c r="C436" s="69" t="s">
        <v>4</v>
      </c>
      <c r="D436" s="69" t="s">
        <v>7</v>
      </c>
      <c r="E436" s="49">
        <v>200</v>
      </c>
      <c r="F436" s="36">
        <v>1040</v>
      </c>
      <c r="G436" s="32">
        <f t="shared" si="22"/>
        <v>5200</v>
      </c>
    </row>
    <row r="437" spans="1:7" ht="23.25">
      <c r="A437">
        <v>436</v>
      </c>
      <c r="B437" t="s">
        <v>72</v>
      </c>
      <c r="C437" s="69" t="s">
        <v>4</v>
      </c>
      <c r="D437" s="69" t="s">
        <v>8</v>
      </c>
      <c r="E437" s="49">
        <v>0</v>
      </c>
      <c r="F437" s="36">
        <v>0</v>
      </c>
      <c r="G437" s="32" t="e">
        <f t="shared" si="22"/>
        <v>#DIV/0!</v>
      </c>
    </row>
    <row r="438" spans="1:7" ht="21">
      <c r="A438">
        <v>437</v>
      </c>
      <c r="B438" t="s">
        <v>72</v>
      </c>
      <c r="C438" s="69" t="s">
        <v>4</v>
      </c>
      <c r="D438" s="69" t="s">
        <v>9</v>
      </c>
      <c r="E438" s="40">
        <v>40</v>
      </c>
      <c r="F438" s="14">
        <v>220</v>
      </c>
      <c r="G438" s="32">
        <f t="shared" si="22"/>
        <v>5500</v>
      </c>
    </row>
    <row r="439" spans="1:7" ht="23.25">
      <c r="A439">
        <v>438</v>
      </c>
      <c r="B439" t="s">
        <v>72</v>
      </c>
      <c r="C439" s="69" t="s">
        <v>4</v>
      </c>
      <c r="D439" s="69" t="s">
        <v>10</v>
      </c>
      <c r="E439" s="49"/>
      <c r="F439" s="36">
        <v>0</v>
      </c>
      <c r="G439" s="32" t="e">
        <f t="shared" si="22"/>
        <v>#DIV/0!</v>
      </c>
    </row>
    <row r="440" spans="1:7" ht="23.25">
      <c r="A440">
        <v>439</v>
      </c>
      <c r="B440" t="s">
        <v>72</v>
      </c>
      <c r="C440" s="69" t="s">
        <v>4</v>
      </c>
      <c r="D440" s="69" t="s">
        <v>11</v>
      </c>
      <c r="E440" s="49">
        <v>5</v>
      </c>
      <c r="F440" s="14">
        <v>10.5</v>
      </c>
      <c r="G440" s="32">
        <f t="shared" si="22"/>
        <v>2100</v>
      </c>
    </row>
    <row r="441" spans="1:7" ht="21">
      <c r="A441">
        <v>440</v>
      </c>
      <c r="B441" t="s">
        <v>72</v>
      </c>
      <c r="C441" s="69" t="s">
        <v>12</v>
      </c>
      <c r="D441" s="69" t="s">
        <v>13</v>
      </c>
      <c r="E441" s="40"/>
      <c r="F441" s="14"/>
      <c r="G441" s="32"/>
    </row>
    <row r="442" spans="1:7" ht="21">
      <c r="A442">
        <v>441</v>
      </c>
      <c r="B442" t="s">
        <v>72</v>
      </c>
      <c r="C442" s="69" t="s">
        <v>12</v>
      </c>
      <c r="D442" s="69" t="s">
        <v>14</v>
      </c>
      <c r="E442" s="40"/>
      <c r="F442" s="14"/>
      <c r="G442" s="32" t="e">
        <f aca="true" t="shared" si="23" ref="G442:G455">(F442/E442)*1000</f>
        <v>#DIV/0!</v>
      </c>
    </row>
    <row r="443" spans="1:7" ht="21">
      <c r="A443">
        <v>442</v>
      </c>
      <c r="B443" t="s">
        <v>72</v>
      </c>
      <c r="C443" s="69" t="s">
        <v>12</v>
      </c>
      <c r="D443" s="69" t="s">
        <v>15</v>
      </c>
      <c r="E443" s="40"/>
      <c r="F443" s="23"/>
      <c r="G443" s="32" t="e">
        <f t="shared" si="23"/>
        <v>#DIV/0!</v>
      </c>
    </row>
    <row r="444" spans="1:7" ht="21">
      <c r="A444">
        <v>443</v>
      </c>
      <c r="B444" t="s">
        <v>72</v>
      </c>
      <c r="C444" s="69" t="s">
        <v>12</v>
      </c>
      <c r="D444" s="69" t="s">
        <v>16</v>
      </c>
      <c r="E444" s="40"/>
      <c r="F444" s="14"/>
      <c r="G444" s="32" t="e">
        <f t="shared" si="23"/>
        <v>#DIV/0!</v>
      </c>
    </row>
    <row r="445" spans="1:7" ht="21">
      <c r="A445">
        <v>444</v>
      </c>
      <c r="B445" t="s">
        <v>72</v>
      </c>
      <c r="C445" s="69" t="s">
        <v>12</v>
      </c>
      <c r="D445" s="69" t="s">
        <v>17</v>
      </c>
      <c r="E445" s="40"/>
      <c r="F445" s="14"/>
      <c r="G445" s="32" t="e">
        <f t="shared" si="23"/>
        <v>#DIV/0!</v>
      </c>
    </row>
    <row r="446" spans="1:7" ht="21">
      <c r="A446">
        <v>445</v>
      </c>
      <c r="B446" t="s">
        <v>72</v>
      </c>
      <c r="C446" s="69" t="s">
        <v>12</v>
      </c>
      <c r="D446" s="69" t="s">
        <v>18</v>
      </c>
      <c r="E446" s="40"/>
      <c r="F446" s="14"/>
      <c r="G446" s="32" t="e">
        <f t="shared" si="23"/>
        <v>#DIV/0!</v>
      </c>
    </row>
    <row r="447" spans="1:7" ht="21">
      <c r="A447">
        <v>446</v>
      </c>
      <c r="B447" t="s">
        <v>72</v>
      </c>
      <c r="C447" s="69" t="s">
        <v>19</v>
      </c>
      <c r="D447" s="69" t="s">
        <v>20</v>
      </c>
      <c r="E447" s="40">
        <v>0</v>
      </c>
      <c r="F447" s="23">
        <v>0</v>
      </c>
      <c r="G447" s="32" t="e">
        <f t="shared" si="23"/>
        <v>#DIV/0!</v>
      </c>
    </row>
    <row r="448" spans="1:7" ht="21">
      <c r="A448">
        <v>447</v>
      </c>
      <c r="B448" t="s">
        <v>72</v>
      </c>
      <c r="C448" s="69" t="s">
        <v>19</v>
      </c>
      <c r="D448" s="69" t="s">
        <v>21</v>
      </c>
      <c r="E448" s="40">
        <v>0</v>
      </c>
      <c r="F448" s="23">
        <v>0</v>
      </c>
      <c r="G448" s="32" t="e">
        <f t="shared" si="23"/>
        <v>#DIV/0!</v>
      </c>
    </row>
    <row r="449" spans="1:7" ht="21">
      <c r="A449">
        <v>448</v>
      </c>
      <c r="B449" t="s">
        <v>72</v>
      </c>
      <c r="C449" s="69" t="s">
        <v>19</v>
      </c>
      <c r="D449" s="69" t="s">
        <v>22</v>
      </c>
      <c r="E449" s="40">
        <v>0</v>
      </c>
      <c r="F449" s="14">
        <v>0</v>
      </c>
      <c r="G449" s="32" t="e">
        <f t="shared" si="23"/>
        <v>#DIV/0!</v>
      </c>
    </row>
    <row r="450" spans="1:7" ht="21">
      <c r="A450">
        <v>449</v>
      </c>
      <c r="B450" t="s">
        <v>72</v>
      </c>
      <c r="C450" s="69" t="s">
        <v>19</v>
      </c>
      <c r="D450" s="69" t="s">
        <v>23</v>
      </c>
      <c r="E450" s="40">
        <v>9</v>
      </c>
      <c r="F450" s="14">
        <v>252</v>
      </c>
      <c r="G450" s="32">
        <f t="shared" si="23"/>
        <v>28000</v>
      </c>
    </row>
    <row r="451" spans="1:7" ht="21">
      <c r="A451">
        <v>450</v>
      </c>
      <c r="B451" t="s">
        <v>72</v>
      </c>
      <c r="C451" s="69" t="s">
        <v>19</v>
      </c>
      <c r="D451" s="69" t="s">
        <v>24</v>
      </c>
      <c r="E451" s="40">
        <v>30</v>
      </c>
      <c r="F451" s="20">
        <v>300</v>
      </c>
      <c r="G451" s="32">
        <f t="shared" si="23"/>
        <v>10000</v>
      </c>
    </row>
    <row r="452" spans="1:7" ht="21">
      <c r="A452">
        <v>451</v>
      </c>
      <c r="B452" t="s">
        <v>72</v>
      </c>
      <c r="C452" s="69" t="s">
        <v>25</v>
      </c>
      <c r="D452" s="69" t="s">
        <v>26</v>
      </c>
      <c r="E452" s="44">
        <v>550</v>
      </c>
      <c r="F452" s="20">
        <v>23100</v>
      </c>
      <c r="G452" s="32">
        <f t="shared" si="23"/>
        <v>42000</v>
      </c>
    </row>
    <row r="453" spans="1:7" ht="21">
      <c r="A453">
        <v>452</v>
      </c>
      <c r="B453" t="s">
        <v>72</v>
      </c>
      <c r="C453" s="69" t="s">
        <v>25</v>
      </c>
      <c r="D453" s="69" t="s">
        <v>27</v>
      </c>
      <c r="E453" s="44">
        <v>60</v>
      </c>
      <c r="F453" s="44">
        <v>3900</v>
      </c>
      <c r="G453" s="32">
        <f t="shared" si="23"/>
        <v>65000</v>
      </c>
    </row>
    <row r="454" spans="1:7" ht="21">
      <c r="A454">
        <v>453</v>
      </c>
      <c r="B454" t="s">
        <v>72</v>
      </c>
      <c r="C454" s="69" t="s">
        <v>25</v>
      </c>
      <c r="D454" s="69" t="s">
        <v>28</v>
      </c>
      <c r="E454" s="44">
        <v>38</v>
      </c>
      <c r="F454" s="20">
        <v>1406</v>
      </c>
      <c r="G454" s="32">
        <f t="shared" si="23"/>
        <v>37000</v>
      </c>
    </row>
    <row r="455" spans="1:7" ht="21">
      <c r="A455">
        <v>454</v>
      </c>
      <c r="B455" t="s">
        <v>72</v>
      </c>
      <c r="C455" s="69" t="s">
        <v>25</v>
      </c>
      <c r="D455" s="69" t="s">
        <v>29</v>
      </c>
      <c r="E455" s="44">
        <v>20</v>
      </c>
      <c r="F455" s="20">
        <v>600</v>
      </c>
      <c r="G455" s="32">
        <f t="shared" si="23"/>
        <v>30000</v>
      </c>
    </row>
    <row r="456" spans="1:7" ht="21">
      <c r="A456">
        <v>455</v>
      </c>
      <c r="B456" t="s">
        <v>72</v>
      </c>
      <c r="C456" s="69" t="s">
        <v>25</v>
      </c>
      <c r="D456" s="69" t="s">
        <v>30</v>
      </c>
      <c r="E456" s="39">
        <v>10</v>
      </c>
      <c r="F456" s="20">
        <v>8</v>
      </c>
      <c r="G456" s="32">
        <v>800</v>
      </c>
    </row>
    <row r="457" spans="1:7" ht="21">
      <c r="A457">
        <v>456</v>
      </c>
      <c r="B457" t="s">
        <v>72</v>
      </c>
      <c r="C457" s="69" t="s">
        <v>25</v>
      </c>
      <c r="D457" s="69" t="s">
        <v>31</v>
      </c>
      <c r="E457" s="39">
        <v>3</v>
      </c>
      <c r="F457" s="20">
        <v>30</v>
      </c>
      <c r="G457" s="32">
        <f aca="true" t="shared" si="24" ref="G457:G482">(F457/E457)*1000</f>
        <v>10000</v>
      </c>
    </row>
    <row r="458" spans="1:7" ht="21">
      <c r="A458">
        <v>457</v>
      </c>
      <c r="B458" t="s">
        <v>72</v>
      </c>
      <c r="C458" s="69" t="s">
        <v>25</v>
      </c>
      <c r="D458" s="69" t="s">
        <v>32</v>
      </c>
      <c r="E458" s="39"/>
      <c r="F458" s="20">
        <v>0</v>
      </c>
      <c r="G458" s="32" t="e">
        <f t="shared" si="24"/>
        <v>#DIV/0!</v>
      </c>
    </row>
    <row r="459" spans="1:7" ht="21">
      <c r="A459">
        <v>458</v>
      </c>
      <c r="B459" t="s">
        <v>72</v>
      </c>
      <c r="C459" s="69" t="s">
        <v>25</v>
      </c>
      <c r="D459" s="69" t="s">
        <v>33</v>
      </c>
      <c r="E459" s="39">
        <v>32</v>
      </c>
      <c r="F459" s="20">
        <v>896</v>
      </c>
      <c r="G459" s="32">
        <f t="shared" si="24"/>
        <v>28000</v>
      </c>
    </row>
    <row r="460" spans="1:7" ht="23.25">
      <c r="A460">
        <v>459</v>
      </c>
      <c r="B460" t="s">
        <v>72</v>
      </c>
      <c r="C460" s="69" t="s">
        <v>34</v>
      </c>
      <c r="D460" s="69" t="s">
        <v>35</v>
      </c>
      <c r="E460" s="36">
        <v>350</v>
      </c>
      <c r="F460" s="23">
        <v>4550</v>
      </c>
      <c r="G460" s="32">
        <f t="shared" si="24"/>
        <v>13000</v>
      </c>
    </row>
    <row r="461" spans="1:7" ht="23.25">
      <c r="A461">
        <v>460</v>
      </c>
      <c r="B461" t="s">
        <v>72</v>
      </c>
      <c r="C461" s="69" t="s">
        <v>34</v>
      </c>
      <c r="D461" s="69" t="s">
        <v>36</v>
      </c>
      <c r="E461" s="36">
        <v>0</v>
      </c>
      <c r="F461" s="14">
        <v>0</v>
      </c>
      <c r="G461" s="32" t="e">
        <f t="shared" si="24"/>
        <v>#DIV/0!</v>
      </c>
    </row>
    <row r="462" spans="1:7" ht="23.25">
      <c r="A462">
        <v>461</v>
      </c>
      <c r="B462" t="s">
        <v>72</v>
      </c>
      <c r="C462" s="69" t="s">
        <v>34</v>
      </c>
      <c r="D462" s="69" t="s">
        <v>37</v>
      </c>
      <c r="E462" s="36">
        <v>80</v>
      </c>
      <c r="F462" s="14">
        <v>464</v>
      </c>
      <c r="G462" s="32">
        <f t="shared" si="24"/>
        <v>5800</v>
      </c>
    </row>
    <row r="463" spans="1:7" ht="21">
      <c r="A463">
        <v>462</v>
      </c>
      <c r="B463" t="s">
        <v>72</v>
      </c>
      <c r="C463" s="69" t="s">
        <v>34</v>
      </c>
      <c r="D463" s="69" t="s">
        <v>38</v>
      </c>
      <c r="E463" s="39">
        <v>0</v>
      </c>
      <c r="F463" s="23">
        <v>0</v>
      </c>
      <c r="G463" s="32" t="e">
        <f t="shared" si="24"/>
        <v>#DIV/0!</v>
      </c>
    </row>
    <row r="464" spans="1:7" ht="21">
      <c r="A464">
        <v>463</v>
      </c>
      <c r="B464" t="s">
        <v>72</v>
      </c>
      <c r="C464" s="69" t="s">
        <v>34</v>
      </c>
      <c r="D464" s="69" t="s">
        <v>39</v>
      </c>
      <c r="E464" s="39">
        <v>0</v>
      </c>
      <c r="F464" s="14">
        <v>0</v>
      </c>
      <c r="G464" s="32" t="e">
        <f t="shared" si="24"/>
        <v>#DIV/0!</v>
      </c>
    </row>
    <row r="465" spans="1:7" ht="23.25">
      <c r="A465">
        <v>464</v>
      </c>
      <c r="B465" t="s">
        <v>72</v>
      </c>
      <c r="C465" s="69" t="s">
        <v>34</v>
      </c>
      <c r="D465" s="69" t="s">
        <v>40</v>
      </c>
      <c r="E465" s="36">
        <v>0</v>
      </c>
      <c r="F465" s="14">
        <v>0</v>
      </c>
      <c r="G465" s="32" t="e">
        <f t="shared" si="24"/>
        <v>#DIV/0!</v>
      </c>
    </row>
    <row r="466" spans="1:7" ht="21">
      <c r="A466">
        <v>465</v>
      </c>
      <c r="B466" t="s">
        <v>72</v>
      </c>
      <c r="C466" s="69" t="s">
        <v>34</v>
      </c>
      <c r="D466" s="69" t="s">
        <v>41</v>
      </c>
      <c r="E466" s="39"/>
      <c r="F466" s="14"/>
      <c r="G466" s="32" t="e">
        <f t="shared" si="24"/>
        <v>#DIV/0!</v>
      </c>
    </row>
    <row r="467" spans="1:7" ht="23.25">
      <c r="A467">
        <v>466</v>
      </c>
      <c r="B467" t="s">
        <v>72</v>
      </c>
      <c r="C467" s="69" t="s">
        <v>34</v>
      </c>
      <c r="D467" s="69" t="s">
        <v>42</v>
      </c>
      <c r="E467" s="36">
        <v>190</v>
      </c>
      <c r="F467" s="23">
        <v>11400</v>
      </c>
      <c r="G467" s="32">
        <f t="shared" si="24"/>
        <v>60000</v>
      </c>
    </row>
    <row r="468" spans="1:7" ht="42">
      <c r="A468">
        <v>467</v>
      </c>
      <c r="B468" t="s">
        <v>72</v>
      </c>
      <c r="C468" s="69" t="s">
        <v>34</v>
      </c>
      <c r="D468" s="69" t="s">
        <v>43</v>
      </c>
      <c r="E468" s="46">
        <v>50</v>
      </c>
      <c r="F468" s="46">
        <v>2150</v>
      </c>
      <c r="G468" s="32">
        <f t="shared" si="24"/>
        <v>43000</v>
      </c>
    </row>
    <row r="469" spans="1:7" ht="23.25">
      <c r="A469">
        <v>468</v>
      </c>
      <c r="B469" t="s">
        <v>72</v>
      </c>
      <c r="C469" s="69" t="s">
        <v>34</v>
      </c>
      <c r="D469" s="69" t="s">
        <v>57</v>
      </c>
      <c r="E469" s="46">
        <v>5</v>
      </c>
      <c r="F469" s="14">
        <v>125</v>
      </c>
      <c r="G469" s="32">
        <f t="shared" si="24"/>
        <v>25000</v>
      </c>
    </row>
    <row r="470" spans="1:7" ht="21">
      <c r="A470">
        <v>469</v>
      </c>
      <c r="B470" t="s">
        <v>72</v>
      </c>
      <c r="C470" s="69" t="s">
        <v>44</v>
      </c>
      <c r="D470" s="69" t="s">
        <v>58</v>
      </c>
      <c r="E470" s="39"/>
      <c r="F470" s="14"/>
      <c r="G470" s="32" t="e">
        <f t="shared" si="24"/>
        <v>#DIV/0!</v>
      </c>
    </row>
    <row r="471" spans="1:7" ht="21">
      <c r="A471">
        <v>470</v>
      </c>
      <c r="B471" t="s">
        <v>72</v>
      </c>
      <c r="C471" s="69" t="s">
        <v>44</v>
      </c>
      <c r="D471" s="69" t="s">
        <v>45</v>
      </c>
      <c r="E471" s="39">
        <v>0</v>
      </c>
      <c r="F471" s="14"/>
      <c r="G471" s="32" t="e">
        <f t="shared" si="24"/>
        <v>#DIV/0!</v>
      </c>
    </row>
    <row r="472" spans="1:7" ht="21">
      <c r="A472">
        <v>471</v>
      </c>
      <c r="B472" t="s">
        <v>72</v>
      </c>
      <c r="C472" s="69" t="s">
        <v>44</v>
      </c>
      <c r="D472" s="69" t="s">
        <v>46</v>
      </c>
      <c r="E472" s="39">
        <v>0</v>
      </c>
      <c r="F472" s="14">
        <v>0</v>
      </c>
      <c r="G472" s="32" t="e">
        <f t="shared" si="24"/>
        <v>#DIV/0!</v>
      </c>
    </row>
    <row r="473" spans="1:7" ht="21">
      <c r="A473">
        <v>472</v>
      </c>
      <c r="B473" t="s">
        <v>72</v>
      </c>
      <c r="C473" s="69" t="s">
        <v>44</v>
      </c>
      <c r="D473" s="69" t="s">
        <v>47</v>
      </c>
      <c r="E473" s="39">
        <v>2</v>
      </c>
      <c r="F473" s="14">
        <v>2.7</v>
      </c>
      <c r="G473" s="32">
        <f t="shared" si="24"/>
        <v>1350</v>
      </c>
    </row>
    <row r="474" spans="1:7" ht="21">
      <c r="A474">
        <v>473</v>
      </c>
      <c r="B474" t="s">
        <v>72</v>
      </c>
      <c r="C474" s="69" t="s">
        <v>48</v>
      </c>
      <c r="D474" s="69" t="s">
        <v>49</v>
      </c>
      <c r="E474" s="39"/>
      <c r="F474" s="14"/>
      <c r="G474" s="32" t="e">
        <f t="shared" si="24"/>
        <v>#DIV/0!</v>
      </c>
    </row>
    <row r="475" spans="1:7" ht="21">
      <c r="A475">
        <v>474</v>
      </c>
      <c r="B475" t="s">
        <v>72</v>
      </c>
      <c r="C475" s="69" t="s">
        <v>48</v>
      </c>
      <c r="D475" s="69" t="s">
        <v>50</v>
      </c>
      <c r="E475" s="39">
        <v>150</v>
      </c>
      <c r="F475" s="23">
        <v>219</v>
      </c>
      <c r="G475" s="32">
        <f t="shared" si="24"/>
        <v>1460</v>
      </c>
    </row>
    <row r="476" spans="1:7" ht="21">
      <c r="A476">
        <v>475</v>
      </c>
      <c r="B476" t="s">
        <v>72</v>
      </c>
      <c r="C476" s="69" t="s">
        <v>48</v>
      </c>
      <c r="D476" s="69" t="s">
        <v>51</v>
      </c>
      <c r="E476" s="39"/>
      <c r="F476" s="14"/>
      <c r="G476" s="32" t="e">
        <f t="shared" si="24"/>
        <v>#DIV/0!</v>
      </c>
    </row>
    <row r="477" spans="1:7" ht="21">
      <c r="A477">
        <v>476</v>
      </c>
      <c r="B477" t="s">
        <v>72</v>
      </c>
      <c r="C477" s="69" t="s">
        <v>48</v>
      </c>
      <c r="D477" s="69" t="s">
        <v>52</v>
      </c>
      <c r="E477" s="39"/>
      <c r="F477" s="14"/>
      <c r="G477" s="32" t="e">
        <f t="shared" si="24"/>
        <v>#DIV/0!</v>
      </c>
    </row>
    <row r="478" spans="1:7" ht="21">
      <c r="A478">
        <v>477</v>
      </c>
      <c r="B478" t="s">
        <v>72</v>
      </c>
      <c r="C478" s="69" t="s">
        <v>53</v>
      </c>
      <c r="D478" s="69" t="s">
        <v>59</v>
      </c>
      <c r="E478" s="39">
        <v>0</v>
      </c>
      <c r="F478" s="14">
        <v>0</v>
      </c>
      <c r="G478" s="32" t="e">
        <f t="shared" si="24"/>
        <v>#DIV/0!</v>
      </c>
    </row>
    <row r="479" spans="1:7" ht="21">
      <c r="A479">
        <v>478</v>
      </c>
      <c r="B479" t="s">
        <v>72</v>
      </c>
      <c r="C479" s="69" t="s">
        <v>53</v>
      </c>
      <c r="D479" s="69" t="s">
        <v>54</v>
      </c>
      <c r="E479" s="39"/>
      <c r="F479" s="14"/>
      <c r="G479" s="32" t="e">
        <f t="shared" si="24"/>
        <v>#DIV/0!</v>
      </c>
    </row>
    <row r="480" spans="1:7" ht="21">
      <c r="A480">
        <v>479</v>
      </c>
      <c r="B480" t="s">
        <v>72</v>
      </c>
      <c r="C480" s="69" t="s">
        <v>53</v>
      </c>
      <c r="D480" s="69" t="s">
        <v>55</v>
      </c>
      <c r="E480" s="39"/>
      <c r="F480" s="14"/>
      <c r="G480" s="32" t="e">
        <f t="shared" si="24"/>
        <v>#DIV/0!</v>
      </c>
    </row>
    <row r="481" spans="1:7" ht="21">
      <c r="A481">
        <v>480</v>
      </c>
      <c r="B481" t="s">
        <v>72</v>
      </c>
      <c r="C481" s="69" t="s">
        <v>53</v>
      </c>
      <c r="D481" s="69" t="s">
        <v>56</v>
      </c>
      <c r="E481" s="39"/>
      <c r="F481" s="14"/>
      <c r="G481" s="32" t="e">
        <f t="shared" si="24"/>
        <v>#DIV/0!</v>
      </c>
    </row>
    <row r="482" spans="1:7" ht="21">
      <c r="A482">
        <v>481</v>
      </c>
      <c r="B482" t="s">
        <v>72</v>
      </c>
      <c r="C482" s="69" t="s">
        <v>53</v>
      </c>
      <c r="D482" s="69" t="s">
        <v>53</v>
      </c>
      <c r="E482" s="39"/>
      <c r="F482" s="14"/>
      <c r="G482" s="32" t="e">
        <f t="shared" si="24"/>
        <v>#DIV/0!</v>
      </c>
    </row>
    <row r="483" spans="1:7" ht="21">
      <c r="A483">
        <v>482</v>
      </c>
      <c r="B483" t="s">
        <v>72</v>
      </c>
      <c r="D483" s="69" t="s">
        <v>60</v>
      </c>
      <c r="E483" s="39">
        <f>SUM(E434:E482)</f>
        <v>2334</v>
      </c>
      <c r="F483" s="20">
        <f>SUM(F434:F482)</f>
        <v>53223.2</v>
      </c>
      <c r="G483" s="32"/>
    </row>
    <row r="484" spans="1:7" ht="21">
      <c r="A484">
        <v>483</v>
      </c>
      <c r="B484" t="s">
        <v>72</v>
      </c>
      <c r="D484" s="69" t="s">
        <v>63</v>
      </c>
      <c r="E484" s="39">
        <f>E483-E485</f>
        <v>2334</v>
      </c>
      <c r="F484" s="20">
        <f>F483-F485</f>
        <v>53223.2</v>
      </c>
      <c r="G484" s="32"/>
    </row>
    <row r="485" spans="1:7" ht="21">
      <c r="A485">
        <v>484</v>
      </c>
      <c r="B485" t="s">
        <v>72</v>
      </c>
      <c r="D485" s="69" t="s">
        <v>64</v>
      </c>
      <c r="E485" s="39">
        <f>SUM(E435,E437,E442,E445,E461,E464)</f>
        <v>0</v>
      </c>
      <c r="F485" s="20">
        <f>SUM(F435,F437,F442,F445,F461,F464)</f>
        <v>0</v>
      </c>
      <c r="G485" s="32"/>
    </row>
    <row r="486" spans="1:7" ht="21">
      <c r="A486">
        <v>485</v>
      </c>
      <c r="B486" t="s">
        <v>72</v>
      </c>
      <c r="D486" s="69" t="s">
        <v>65</v>
      </c>
      <c r="E486" s="39">
        <v>2964</v>
      </c>
      <c r="F486" s="20"/>
      <c r="G486" s="32"/>
    </row>
    <row r="487" spans="1:7" ht="21">
      <c r="A487">
        <v>486</v>
      </c>
      <c r="B487" t="s">
        <v>72</v>
      </c>
      <c r="D487" s="69" t="s">
        <v>66</v>
      </c>
      <c r="E487" s="39"/>
      <c r="F487" s="20"/>
      <c r="G487" s="32"/>
    </row>
    <row r="488" spans="1:7" ht="21.75">
      <c r="A488">
        <v>487</v>
      </c>
      <c r="B488" t="s">
        <v>73</v>
      </c>
      <c r="C488" s="69" t="s">
        <v>4</v>
      </c>
      <c r="D488" s="69" t="s">
        <v>5</v>
      </c>
      <c r="E488" s="45">
        <v>600</v>
      </c>
      <c r="F488" s="24">
        <v>2160</v>
      </c>
      <c r="G488" s="32">
        <f aca="true" t="shared" si="25" ref="G488:G494">(F488/E488)*1000</f>
        <v>3600</v>
      </c>
    </row>
    <row r="489" spans="1:7" ht="21.75">
      <c r="A489">
        <v>488</v>
      </c>
      <c r="B489" t="s">
        <v>73</v>
      </c>
      <c r="C489" s="69" t="s">
        <v>4</v>
      </c>
      <c r="D489" s="69" t="s">
        <v>6</v>
      </c>
      <c r="E489" s="45">
        <v>0</v>
      </c>
      <c r="F489" s="7">
        <v>0</v>
      </c>
      <c r="G489" s="32" t="e">
        <f t="shared" si="25"/>
        <v>#DIV/0!</v>
      </c>
    </row>
    <row r="490" spans="1:7" ht="23.25">
      <c r="A490">
        <v>489</v>
      </c>
      <c r="B490" t="s">
        <v>73</v>
      </c>
      <c r="C490" s="69" t="s">
        <v>4</v>
      </c>
      <c r="D490" s="69" t="s">
        <v>7</v>
      </c>
      <c r="E490" s="36">
        <v>170</v>
      </c>
      <c r="F490" s="36">
        <v>646</v>
      </c>
      <c r="G490" s="32">
        <f t="shared" si="25"/>
        <v>3800</v>
      </c>
    </row>
    <row r="491" spans="1:7" ht="23.25">
      <c r="A491">
        <v>490</v>
      </c>
      <c r="B491" t="s">
        <v>73</v>
      </c>
      <c r="C491" s="69" t="s">
        <v>4</v>
      </c>
      <c r="D491" s="69" t="s">
        <v>8</v>
      </c>
      <c r="E491" s="36">
        <v>0</v>
      </c>
      <c r="F491" s="36">
        <v>0</v>
      </c>
      <c r="G491" s="32" t="e">
        <f t="shared" si="25"/>
        <v>#DIV/0!</v>
      </c>
    </row>
    <row r="492" spans="1:7" ht="21">
      <c r="A492">
        <v>491</v>
      </c>
      <c r="B492" t="s">
        <v>73</v>
      </c>
      <c r="C492" s="69" t="s">
        <v>4</v>
      </c>
      <c r="D492" s="69" t="s">
        <v>9</v>
      </c>
      <c r="E492" s="39"/>
      <c r="F492" s="7">
        <v>0</v>
      </c>
      <c r="G492" s="32" t="e">
        <f t="shared" si="25"/>
        <v>#DIV/0!</v>
      </c>
    </row>
    <row r="493" spans="1:7" ht="23.25">
      <c r="A493">
        <v>492</v>
      </c>
      <c r="B493" t="s">
        <v>73</v>
      </c>
      <c r="C493" s="69" t="s">
        <v>4</v>
      </c>
      <c r="D493" s="69" t="s">
        <v>10</v>
      </c>
      <c r="E493" s="36"/>
      <c r="F493" s="36"/>
      <c r="G493" s="32" t="e">
        <f t="shared" si="25"/>
        <v>#DIV/0!</v>
      </c>
    </row>
    <row r="494" spans="1:7" ht="23.25">
      <c r="A494">
        <v>493</v>
      </c>
      <c r="B494" t="s">
        <v>73</v>
      </c>
      <c r="C494" s="69" t="s">
        <v>4</v>
      </c>
      <c r="D494" s="69" t="s">
        <v>11</v>
      </c>
      <c r="E494" s="36">
        <v>0</v>
      </c>
      <c r="F494" s="24">
        <v>0</v>
      </c>
      <c r="G494" s="32" t="e">
        <f t="shared" si="25"/>
        <v>#DIV/0!</v>
      </c>
    </row>
    <row r="495" spans="1:7" ht="21">
      <c r="A495">
        <v>494</v>
      </c>
      <c r="B495" t="s">
        <v>73</v>
      </c>
      <c r="C495" s="69" t="s">
        <v>12</v>
      </c>
      <c r="D495" s="69" t="s">
        <v>13</v>
      </c>
      <c r="E495" s="39"/>
      <c r="F495" s="7"/>
      <c r="G495" s="32"/>
    </row>
    <row r="496" spans="1:7" ht="21">
      <c r="A496">
        <v>495</v>
      </c>
      <c r="B496" t="s">
        <v>73</v>
      </c>
      <c r="C496" s="69" t="s">
        <v>12</v>
      </c>
      <c r="D496" s="69" t="s">
        <v>14</v>
      </c>
      <c r="E496" s="39"/>
      <c r="F496" s="7"/>
      <c r="G496" s="32" t="e">
        <f aca="true" t="shared" si="26" ref="G496:G509">(F496/E496)*1000</f>
        <v>#DIV/0!</v>
      </c>
    </row>
    <row r="497" spans="1:7" ht="21">
      <c r="A497">
        <v>496</v>
      </c>
      <c r="B497" t="s">
        <v>73</v>
      </c>
      <c r="C497" s="69" t="s">
        <v>12</v>
      </c>
      <c r="D497" s="69" t="s">
        <v>15</v>
      </c>
      <c r="E497" s="39"/>
      <c r="F497" s="24"/>
      <c r="G497" s="32" t="e">
        <f t="shared" si="26"/>
        <v>#DIV/0!</v>
      </c>
    </row>
    <row r="498" spans="1:7" ht="21">
      <c r="A498">
        <v>497</v>
      </c>
      <c r="B498" t="s">
        <v>73</v>
      </c>
      <c r="C498" s="69" t="s">
        <v>12</v>
      </c>
      <c r="D498" s="69" t="s">
        <v>16</v>
      </c>
      <c r="E498" s="39"/>
      <c r="F498" s="24"/>
      <c r="G498" s="32" t="e">
        <f t="shared" si="26"/>
        <v>#DIV/0!</v>
      </c>
    </row>
    <row r="499" spans="1:7" ht="21">
      <c r="A499">
        <v>498</v>
      </c>
      <c r="B499" t="s">
        <v>73</v>
      </c>
      <c r="C499" s="69" t="s">
        <v>12</v>
      </c>
      <c r="D499" s="69" t="s">
        <v>17</v>
      </c>
      <c r="E499" s="39"/>
      <c r="F499" s="7"/>
      <c r="G499" s="32" t="e">
        <f t="shared" si="26"/>
        <v>#DIV/0!</v>
      </c>
    </row>
    <row r="500" spans="1:7" ht="21">
      <c r="A500">
        <v>499</v>
      </c>
      <c r="B500" t="s">
        <v>73</v>
      </c>
      <c r="C500" s="69" t="s">
        <v>12</v>
      </c>
      <c r="D500" s="69" t="s">
        <v>18</v>
      </c>
      <c r="E500" s="39"/>
      <c r="F500" s="7"/>
      <c r="G500" s="32" t="e">
        <f t="shared" si="26"/>
        <v>#DIV/0!</v>
      </c>
    </row>
    <row r="501" spans="1:7" ht="21">
      <c r="A501">
        <v>500</v>
      </c>
      <c r="B501" t="s">
        <v>73</v>
      </c>
      <c r="C501" s="69" t="s">
        <v>19</v>
      </c>
      <c r="D501" s="69" t="s">
        <v>20</v>
      </c>
      <c r="E501" s="39">
        <v>0</v>
      </c>
      <c r="F501" s="24">
        <v>0</v>
      </c>
      <c r="G501" s="32" t="e">
        <f t="shared" si="26"/>
        <v>#DIV/0!</v>
      </c>
    </row>
    <row r="502" spans="1:7" ht="21">
      <c r="A502">
        <v>501</v>
      </c>
      <c r="B502" t="s">
        <v>73</v>
      </c>
      <c r="C502" s="69" t="s">
        <v>19</v>
      </c>
      <c r="D502" s="69" t="s">
        <v>21</v>
      </c>
      <c r="E502" s="40"/>
      <c r="F502" s="24">
        <v>0</v>
      </c>
      <c r="G502" s="32" t="e">
        <f t="shared" si="26"/>
        <v>#DIV/0!</v>
      </c>
    </row>
    <row r="503" spans="1:7" ht="21">
      <c r="A503">
        <v>502</v>
      </c>
      <c r="B503" t="s">
        <v>73</v>
      </c>
      <c r="C503" s="69" t="s">
        <v>19</v>
      </c>
      <c r="D503" s="69" t="s">
        <v>22</v>
      </c>
      <c r="E503" s="40">
        <v>0</v>
      </c>
      <c r="F503" s="7">
        <v>0</v>
      </c>
      <c r="G503" s="32" t="e">
        <f t="shared" si="26"/>
        <v>#DIV/0!</v>
      </c>
    </row>
    <row r="504" spans="1:7" ht="21">
      <c r="A504">
        <v>503</v>
      </c>
      <c r="B504" t="s">
        <v>73</v>
      </c>
      <c r="C504" s="69" t="s">
        <v>19</v>
      </c>
      <c r="D504" s="69" t="s">
        <v>23</v>
      </c>
      <c r="E504" s="39"/>
      <c r="F504" s="7">
        <v>0</v>
      </c>
      <c r="G504" s="32" t="e">
        <f t="shared" si="26"/>
        <v>#DIV/0!</v>
      </c>
    </row>
    <row r="505" spans="1:7" ht="21">
      <c r="A505">
        <v>504</v>
      </c>
      <c r="B505" t="s">
        <v>73</v>
      </c>
      <c r="C505" s="69" t="s">
        <v>19</v>
      </c>
      <c r="D505" s="69" t="s">
        <v>24</v>
      </c>
      <c r="E505" s="39">
        <v>0</v>
      </c>
      <c r="F505" s="20">
        <v>0</v>
      </c>
      <c r="G505" s="32" t="e">
        <f t="shared" si="26"/>
        <v>#DIV/0!</v>
      </c>
    </row>
    <row r="506" spans="1:7" ht="21">
      <c r="A506">
        <v>505</v>
      </c>
      <c r="B506" t="s">
        <v>73</v>
      </c>
      <c r="C506" s="69" t="s">
        <v>25</v>
      </c>
      <c r="D506" s="69" t="s">
        <v>26</v>
      </c>
      <c r="E506" s="44">
        <v>120</v>
      </c>
      <c r="F506" s="20">
        <v>2880</v>
      </c>
      <c r="G506" s="32">
        <f t="shared" si="26"/>
        <v>24000</v>
      </c>
    </row>
    <row r="507" spans="1:7" ht="21">
      <c r="A507">
        <v>506</v>
      </c>
      <c r="B507" t="s">
        <v>73</v>
      </c>
      <c r="C507" s="69" t="s">
        <v>25</v>
      </c>
      <c r="D507" s="69" t="s">
        <v>27</v>
      </c>
      <c r="E507" s="44"/>
      <c r="F507" s="44">
        <v>0</v>
      </c>
      <c r="G507" s="32" t="e">
        <f t="shared" si="26"/>
        <v>#DIV/0!</v>
      </c>
    </row>
    <row r="508" spans="1:7" ht="21">
      <c r="A508">
        <v>507</v>
      </c>
      <c r="B508" t="s">
        <v>73</v>
      </c>
      <c r="C508" s="69" t="s">
        <v>25</v>
      </c>
      <c r="D508" s="69" t="s">
        <v>28</v>
      </c>
      <c r="E508" s="44"/>
      <c r="F508" s="24">
        <v>0</v>
      </c>
      <c r="G508" s="32" t="e">
        <f t="shared" si="26"/>
        <v>#DIV/0!</v>
      </c>
    </row>
    <row r="509" spans="1:7" ht="21">
      <c r="A509">
        <v>508</v>
      </c>
      <c r="B509" t="s">
        <v>73</v>
      </c>
      <c r="C509" s="69" t="s">
        <v>25</v>
      </c>
      <c r="D509" s="69" t="s">
        <v>29</v>
      </c>
      <c r="E509" s="44"/>
      <c r="F509" s="24">
        <v>0</v>
      </c>
      <c r="G509" s="32" t="e">
        <f t="shared" si="26"/>
        <v>#DIV/0!</v>
      </c>
    </row>
    <row r="510" spans="1:7" ht="21">
      <c r="A510">
        <v>509</v>
      </c>
      <c r="B510" t="s">
        <v>73</v>
      </c>
      <c r="C510" s="69" t="s">
        <v>25</v>
      </c>
      <c r="D510" s="69" t="s">
        <v>30</v>
      </c>
      <c r="E510" s="39"/>
      <c r="F510" s="24"/>
      <c r="G510" s="32"/>
    </row>
    <row r="511" spans="1:7" ht="21">
      <c r="A511">
        <v>510</v>
      </c>
      <c r="B511" t="s">
        <v>73</v>
      </c>
      <c r="C511" s="69" t="s">
        <v>25</v>
      </c>
      <c r="D511" s="69" t="s">
        <v>31</v>
      </c>
      <c r="E511" s="39"/>
      <c r="F511" s="7">
        <v>0</v>
      </c>
      <c r="G511" s="32" t="e">
        <f aca="true" t="shared" si="27" ref="G511:G536">(F511/E511)*1000</f>
        <v>#DIV/0!</v>
      </c>
    </row>
    <row r="512" spans="1:7" ht="21">
      <c r="A512">
        <v>511</v>
      </c>
      <c r="B512" t="s">
        <v>73</v>
      </c>
      <c r="C512" s="69" t="s">
        <v>25</v>
      </c>
      <c r="D512" s="69" t="s">
        <v>32</v>
      </c>
      <c r="E512" s="39"/>
      <c r="F512" s="24">
        <v>0</v>
      </c>
      <c r="G512" s="32" t="e">
        <f t="shared" si="27"/>
        <v>#DIV/0!</v>
      </c>
    </row>
    <row r="513" spans="1:7" ht="21">
      <c r="A513">
        <v>512</v>
      </c>
      <c r="B513" t="s">
        <v>73</v>
      </c>
      <c r="C513" s="69" t="s">
        <v>25</v>
      </c>
      <c r="D513" s="69" t="s">
        <v>33</v>
      </c>
      <c r="E513" s="39">
        <v>0</v>
      </c>
      <c r="F513" s="24">
        <v>0</v>
      </c>
      <c r="G513" s="32" t="e">
        <f t="shared" si="27"/>
        <v>#DIV/0!</v>
      </c>
    </row>
    <row r="514" spans="1:7" ht="23.25">
      <c r="A514">
        <v>513</v>
      </c>
      <c r="B514" t="s">
        <v>73</v>
      </c>
      <c r="C514" s="69" t="s">
        <v>34</v>
      </c>
      <c r="D514" s="69" t="s">
        <v>35</v>
      </c>
      <c r="E514" s="36">
        <v>300</v>
      </c>
      <c r="F514" s="24">
        <v>2700</v>
      </c>
      <c r="G514" s="32">
        <f t="shared" si="27"/>
        <v>9000</v>
      </c>
    </row>
    <row r="515" spans="1:7" ht="23.25">
      <c r="A515">
        <v>514</v>
      </c>
      <c r="B515" t="s">
        <v>73</v>
      </c>
      <c r="C515" s="69" t="s">
        <v>34</v>
      </c>
      <c r="D515" s="69" t="s">
        <v>36</v>
      </c>
      <c r="E515" s="36">
        <v>0</v>
      </c>
      <c r="F515" s="7">
        <v>0</v>
      </c>
      <c r="G515" s="32" t="e">
        <f t="shared" si="27"/>
        <v>#DIV/0!</v>
      </c>
    </row>
    <row r="516" spans="1:7" ht="23.25">
      <c r="A516">
        <v>515</v>
      </c>
      <c r="B516" t="s">
        <v>73</v>
      </c>
      <c r="C516" s="69" t="s">
        <v>34</v>
      </c>
      <c r="D516" s="69" t="s">
        <v>37</v>
      </c>
      <c r="E516" s="36">
        <v>5</v>
      </c>
      <c r="F516" s="7">
        <v>22.5</v>
      </c>
      <c r="G516" s="32">
        <f t="shared" si="27"/>
        <v>4500</v>
      </c>
    </row>
    <row r="517" spans="1:7" ht="21">
      <c r="A517">
        <v>516</v>
      </c>
      <c r="B517" t="s">
        <v>73</v>
      </c>
      <c r="C517" s="69" t="s">
        <v>34</v>
      </c>
      <c r="D517" s="69" t="s">
        <v>38</v>
      </c>
      <c r="E517" s="7">
        <v>50</v>
      </c>
      <c r="F517" s="7">
        <v>350</v>
      </c>
      <c r="G517" s="32">
        <f t="shared" si="27"/>
        <v>7000</v>
      </c>
    </row>
    <row r="518" spans="1:7" ht="21">
      <c r="A518">
        <v>517</v>
      </c>
      <c r="B518" t="s">
        <v>73</v>
      </c>
      <c r="C518" s="69" t="s">
        <v>34</v>
      </c>
      <c r="D518" s="69" t="s">
        <v>39</v>
      </c>
      <c r="E518" s="7">
        <v>0</v>
      </c>
      <c r="F518" s="7">
        <v>0</v>
      </c>
      <c r="G518" s="32" t="e">
        <f t="shared" si="27"/>
        <v>#DIV/0!</v>
      </c>
    </row>
    <row r="519" spans="1:7" ht="23.25">
      <c r="A519">
        <v>518</v>
      </c>
      <c r="B519" t="s">
        <v>73</v>
      </c>
      <c r="C519" s="69" t="s">
        <v>34</v>
      </c>
      <c r="D519" s="69" t="s">
        <v>40</v>
      </c>
      <c r="E519" s="36">
        <v>0</v>
      </c>
      <c r="F519" s="24">
        <v>0</v>
      </c>
      <c r="G519" s="32" t="e">
        <f t="shared" si="27"/>
        <v>#DIV/0!</v>
      </c>
    </row>
    <row r="520" spans="1:7" ht="21">
      <c r="A520">
        <v>519</v>
      </c>
      <c r="B520" t="s">
        <v>73</v>
      </c>
      <c r="C520" s="69" t="s">
        <v>34</v>
      </c>
      <c r="D520" s="69" t="s">
        <v>41</v>
      </c>
      <c r="E520" s="7"/>
      <c r="F520" s="7"/>
      <c r="G520" s="32" t="e">
        <f t="shared" si="27"/>
        <v>#DIV/0!</v>
      </c>
    </row>
    <row r="521" spans="1:7" ht="23.25">
      <c r="A521">
        <v>520</v>
      </c>
      <c r="B521" t="s">
        <v>73</v>
      </c>
      <c r="C521" s="69" t="s">
        <v>34</v>
      </c>
      <c r="D521" s="69" t="s">
        <v>42</v>
      </c>
      <c r="E521" s="36">
        <v>40</v>
      </c>
      <c r="F521" s="7">
        <v>2600</v>
      </c>
      <c r="G521" s="32">
        <f t="shared" si="27"/>
        <v>65000</v>
      </c>
    </row>
    <row r="522" spans="1:7" ht="42">
      <c r="A522">
        <v>521</v>
      </c>
      <c r="B522" t="s">
        <v>73</v>
      </c>
      <c r="C522" s="69" t="s">
        <v>34</v>
      </c>
      <c r="D522" s="69" t="s">
        <v>43</v>
      </c>
      <c r="E522" s="46">
        <v>0</v>
      </c>
      <c r="F522" s="46">
        <v>0</v>
      </c>
      <c r="G522" s="32" t="e">
        <f t="shared" si="27"/>
        <v>#DIV/0!</v>
      </c>
    </row>
    <row r="523" spans="1:7" ht="23.25">
      <c r="A523">
        <v>522</v>
      </c>
      <c r="B523" t="s">
        <v>73</v>
      </c>
      <c r="C523" s="69" t="s">
        <v>34</v>
      </c>
      <c r="D523" s="69" t="s">
        <v>57</v>
      </c>
      <c r="E523" s="46">
        <v>20</v>
      </c>
      <c r="F523" s="7">
        <v>350</v>
      </c>
      <c r="G523" s="32">
        <f t="shared" si="27"/>
        <v>17500</v>
      </c>
    </row>
    <row r="524" spans="1:7" ht="21">
      <c r="A524">
        <v>523</v>
      </c>
      <c r="B524" t="s">
        <v>73</v>
      </c>
      <c r="C524" s="69" t="s">
        <v>44</v>
      </c>
      <c r="D524" s="69" t="s">
        <v>58</v>
      </c>
      <c r="E524" s="7">
        <v>0</v>
      </c>
      <c r="F524" s="24">
        <v>0</v>
      </c>
      <c r="G524" s="32" t="e">
        <f t="shared" si="27"/>
        <v>#DIV/0!</v>
      </c>
    </row>
    <row r="525" spans="1:7" ht="21">
      <c r="A525">
        <v>524</v>
      </c>
      <c r="B525" t="s">
        <v>73</v>
      </c>
      <c r="C525" s="69" t="s">
        <v>44</v>
      </c>
      <c r="D525" s="69" t="s">
        <v>45</v>
      </c>
      <c r="E525" s="7">
        <v>0</v>
      </c>
      <c r="F525" s="7"/>
      <c r="G525" s="32" t="e">
        <f t="shared" si="27"/>
        <v>#DIV/0!</v>
      </c>
    </row>
    <row r="526" spans="1:7" ht="21">
      <c r="A526">
        <v>525</v>
      </c>
      <c r="B526" t="s">
        <v>73</v>
      </c>
      <c r="C526" s="69" t="s">
        <v>44</v>
      </c>
      <c r="D526" s="69" t="s">
        <v>46</v>
      </c>
      <c r="E526" s="7">
        <v>0</v>
      </c>
      <c r="F526" s="7">
        <v>0</v>
      </c>
      <c r="G526" s="32" t="e">
        <f t="shared" si="27"/>
        <v>#DIV/0!</v>
      </c>
    </row>
    <row r="527" spans="1:7" ht="21">
      <c r="A527">
        <v>526</v>
      </c>
      <c r="B527" t="s">
        <v>73</v>
      </c>
      <c r="C527" s="69" t="s">
        <v>44</v>
      </c>
      <c r="D527" s="69" t="s">
        <v>47</v>
      </c>
      <c r="E527" s="7">
        <v>0</v>
      </c>
      <c r="F527" s="7"/>
      <c r="G527" s="32" t="e">
        <f t="shared" si="27"/>
        <v>#DIV/0!</v>
      </c>
    </row>
    <row r="528" spans="1:7" ht="21">
      <c r="A528">
        <v>527</v>
      </c>
      <c r="B528" t="s">
        <v>73</v>
      </c>
      <c r="C528" s="69" t="s">
        <v>48</v>
      </c>
      <c r="D528" s="69" t="s">
        <v>49</v>
      </c>
      <c r="E528" s="7"/>
      <c r="F528" s="7"/>
      <c r="G528" s="32" t="e">
        <f t="shared" si="27"/>
        <v>#DIV/0!</v>
      </c>
    </row>
    <row r="529" spans="1:7" ht="21">
      <c r="A529">
        <v>528</v>
      </c>
      <c r="B529" t="s">
        <v>73</v>
      </c>
      <c r="C529" s="69" t="s">
        <v>48</v>
      </c>
      <c r="D529" s="69" t="s">
        <v>50</v>
      </c>
      <c r="E529" s="7">
        <v>15</v>
      </c>
      <c r="F529" s="7">
        <v>68</v>
      </c>
      <c r="G529" s="32">
        <f t="shared" si="27"/>
        <v>4533.333333333333</v>
      </c>
    </row>
    <row r="530" spans="1:7" ht="21">
      <c r="A530">
        <v>529</v>
      </c>
      <c r="B530" t="s">
        <v>73</v>
      </c>
      <c r="C530" s="69" t="s">
        <v>48</v>
      </c>
      <c r="D530" s="69" t="s">
        <v>51</v>
      </c>
      <c r="E530" s="7"/>
      <c r="F530" s="24"/>
      <c r="G530" s="32" t="e">
        <f t="shared" si="27"/>
        <v>#DIV/0!</v>
      </c>
    </row>
    <row r="531" spans="1:7" ht="21">
      <c r="A531">
        <v>530</v>
      </c>
      <c r="B531" t="s">
        <v>73</v>
      </c>
      <c r="C531" s="69" t="s">
        <v>48</v>
      </c>
      <c r="D531" s="69" t="s">
        <v>52</v>
      </c>
      <c r="E531" s="7"/>
      <c r="F531" s="24"/>
      <c r="G531" s="32" t="e">
        <f t="shared" si="27"/>
        <v>#DIV/0!</v>
      </c>
    </row>
    <row r="532" spans="1:7" ht="21">
      <c r="A532">
        <v>531</v>
      </c>
      <c r="B532" t="s">
        <v>73</v>
      </c>
      <c r="C532" s="69" t="s">
        <v>53</v>
      </c>
      <c r="D532" s="69" t="s">
        <v>59</v>
      </c>
      <c r="E532" s="7">
        <v>0</v>
      </c>
      <c r="F532" s="7">
        <v>0</v>
      </c>
      <c r="G532" s="32" t="e">
        <f t="shared" si="27"/>
        <v>#DIV/0!</v>
      </c>
    </row>
    <row r="533" spans="1:7" ht="21">
      <c r="A533">
        <v>532</v>
      </c>
      <c r="B533" t="s">
        <v>73</v>
      </c>
      <c r="C533" s="69" t="s">
        <v>53</v>
      </c>
      <c r="D533" s="69" t="s">
        <v>54</v>
      </c>
      <c r="E533" s="7"/>
      <c r="F533" s="25"/>
      <c r="G533" s="32" t="e">
        <f t="shared" si="27"/>
        <v>#DIV/0!</v>
      </c>
    </row>
    <row r="534" spans="1:7" ht="21">
      <c r="A534">
        <v>533</v>
      </c>
      <c r="B534" t="s">
        <v>73</v>
      </c>
      <c r="C534" s="69" t="s">
        <v>53</v>
      </c>
      <c r="D534" s="69" t="s">
        <v>55</v>
      </c>
      <c r="E534" s="20">
        <v>0</v>
      </c>
      <c r="F534" s="20">
        <v>0</v>
      </c>
      <c r="G534" s="32" t="e">
        <f t="shared" si="27"/>
        <v>#DIV/0!</v>
      </c>
    </row>
    <row r="535" spans="1:7" ht="21">
      <c r="A535">
        <v>534</v>
      </c>
      <c r="B535" t="s">
        <v>73</v>
      </c>
      <c r="C535" s="69" t="s">
        <v>53</v>
      </c>
      <c r="D535" s="69" t="s">
        <v>56</v>
      </c>
      <c r="E535" s="20">
        <v>0</v>
      </c>
      <c r="F535" s="20">
        <v>0</v>
      </c>
      <c r="G535" s="32" t="e">
        <f t="shared" si="27"/>
        <v>#DIV/0!</v>
      </c>
    </row>
    <row r="536" spans="1:7" ht="21">
      <c r="A536">
        <v>535</v>
      </c>
      <c r="B536" t="s">
        <v>73</v>
      </c>
      <c r="C536" s="69" t="s">
        <v>53</v>
      </c>
      <c r="D536" s="69" t="s">
        <v>53</v>
      </c>
      <c r="E536" s="20">
        <v>0</v>
      </c>
      <c r="F536" s="20">
        <v>0</v>
      </c>
      <c r="G536" s="32" t="e">
        <f t="shared" si="27"/>
        <v>#DIV/0!</v>
      </c>
    </row>
    <row r="537" spans="1:7" ht="21">
      <c r="A537">
        <v>536</v>
      </c>
      <c r="B537" t="s">
        <v>73</v>
      </c>
      <c r="D537" s="69" t="s">
        <v>60</v>
      </c>
      <c r="E537" s="20">
        <f>SUM(E488:E536)</f>
        <v>1320</v>
      </c>
      <c r="F537" s="20">
        <f>SUM(F488:F536)</f>
        <v>11776.5</v>
      </c>
      <c r="G537" s="32"/>
    </row>
    <row r="538" spans="1:7" ht="21">
      <c r="A538">
        <v>537</v>
      </c>
      <c r="B538" t="s">
        <v>73</v>
      </c>
      <c r="D538" s="69" t="s">
        <v>63</v>
      </c>
      <c r="E538" s="20">
        <f>E537-E539</f>
        <v>1320</v>
      </c>
      <c r="F538" s="20">
        <f>F537-F539</f>
        <v>11776.5</v>
      </c>
      <c r="G538" s="32"/>
    </row>
    <row r="539" spans="1:7" ht="21">
      <c r="A539">
        <v>538</v>
      </c>
      <c r="B539" t="s">
        <v>73</v>
      </c>
      <c r="D539" s="69" t="s">
        <v>64</v>
      </c>
      <c r="E539" s="20">
        <f>SUM(E489,E491,E496,E499,E515,E518)</f>
        <v>0</v>
      </c>
      <c r="F539" s="20">
        <f>SUM(F489,F491,F496,F499,F515,F518)</f>
        <v>0</v>
      </c>
      <c r="G539" s="32"/>
    </row>
    <row r="540" spans="1:7" ht="21">
      <c r="A540">
        <v>539</v>
      </c>
      <c r="B540" t="s">
        <v>73</v>
      </c>
      <c r="D540" s="69" t="s">
        <v>65</v>
      </c>
      <c r="E540" s="20">
        <v>3796.8</v>
      </c>
      <c r="F540" s="20"/>
      <c r="G540" s="32"/>
    </row>
    <row r="541" spans="1:7" ht="21">
      <c r="A541">
        <v>540</v>
      </c>
      <c r="B541" t="s">
        <v>73</v>
      </c>
      <c r="D541" s="69" t="s">
        <v>66</v>
      </c>
      <c r="E541" s="20">
        <v>1701</v>
      </c>
      <c r="F541" s="20"/>
      <c r="G541" s="32"/>
    </row>
    <row r="542" spans="1:7" ht="21.75">
      <c r="A542">
        <v>541</v>
      </c>
      <c r="B542" t="s">
        <v>74</v>
      </c>
      <c r="C542" s="69" t="s">
        <v>4</v>
      </c>
      <c r="D542" s="69" t="s">
        <v>5</v>
      </c>
      <c r="E542" s="45">
        <v>150</v>
      </c>
      <c r="F542" s="19">
        <v>450</v>
      </c>
      <c r="G542" s="20">
        <v>5385</v>
      </c>
    </row>
    <row r="543" spans="1:7" ht="21.75">
      <c r="A543">
        <v>542</v>
      </c>
      <c r="B543" t="s">
        <v>74</v>
      </c>
      <c r="C543" s="69" t="s">
        <v>4</v>
      </c>
      <c r="D543" s="69" t="s">
        <v>6</v>
      </c>
      <c r="E543" s="45">
        <v>0</v>
      </c>
      <c r="F543" s="19">
        <v>0</v>
      </c>
      <c r="G543" s="20">
        <v>0</v>
      </c>
    </row>
    <row r="544" spans="1:7" ht="23.25">
      <c r="A544">
        <v>543</v>
      </c>
      <c r="B544" t="s">
        <v>74</v>
      </c>
      <c r="C544" s="69" t="s">
        <v>4</v>
      </c>
      <c r="D544" s="69" t="s">
        <v>7</v>
      </c>
      <c r="E544" s="36">
        <v>500</v>
      </c>
      <c r="F544" s="36">
        <v>1700</v>
      </c>
      <c r="G544" s="20">
        <v>3333</v>
      </c>
    </row>
    <row r="545" spans="1:7" ht="23.25">
      <c r="A545">
        <v>544</v>
      </c>
      <c r="B545" t="s">
        <v>74</v>
      </c>
      <c r="C545" s="69" t="s">
        <v>4</v>
      </c>
      <c r="D545" s="69" t="s">
        <v>8</v>
      </c>
      <c r="E545" s="36">
        <v>0</v>
      </c>
      <c r="F545" s="36">
        <v>0</v>
      </c>
      <c r="G545" s="20">
        <v>0</v>
      </c>
    </row>
    <row r="546" spans="1:7" ht="21">
      <c r="A546">
        <v>545</v>
      </c>
      <c r="B546" t="s">
        <v>74</v>
      </c>
      <c r="C546" s="69" t="s">
        <v>4</v>
      </c>
      <c r="D546" s="69" t="s">
        <v>9</v>
      </c>
      <c r="E546" s="69"/>
      <c r="F546" s="19">
        <v>0</v>
      </c>
      <c r="G546" s="20">
        <v>0</v>
      </c>
    </row>
    <row r="547" spans="1:7" ht="23.25">
      <c r="A547">
        <v>546</v>
      </c>
      <c r="B547" t="s">
        <v>74</v>
      </c>
      <c r="C547" s="69" t="s">
        <v>4</v>
      </c>
      <c r="D547" s="69" t="s">
        <v>10</v>
      </c>
      <c r="E547" s="36">
        <v>0</v>
      </c>
      <c r="F547" s="36">
        <v>0</v>
      </c>
      <c r="G547" s="20">
        <v>0</v>
      </c>
    </row>
    <row r="548" spans="1:7" ht="23.25">
      <c r="A548">
        <v>547</v>
      </c>
      <c r="B548" t="s">
        <v>74</v>
      </c>
      <c r="C548" s="69" t="s">
        <v>4</v>
      </c>
      <c r="D548" s="69" t="s">
        <v>11</v>
      </c>
      <c r="E548" s="36">
        <v>15</v>
      </c>
      <c r="F548" s="19">
        <v>37.5</v>
      </c>
      <c r="G548" s="32">
        <f>(F548/E548)*1000</f>
        <v>2500</v>
      </c>
    </row>
    <row r="549" spans="1:7" ht="21">
      <c r="A549">
        <v>548</v>
      </c>
      <c r="B549" t="s">
        <v>74</v>
      </c>
      <c r="C549" s="69" t="s">
        <v>12</v>
      </c>
      <c r="D549" s="69" t="s">
        <v>13</v>
      </c>
      <c r="E549" s="69"/>
      <c r="F549" s="19"/>
      <c r="G549" s="20"/>
    </row>
    <row r="550" spans="1:7" ht="21">
      <c r="A550">
        <v>549</v>
      </c>
      <c r="B550" t="s">
        <v>74</v>
      </c>
      <c r="C550" s="69" t="s">
        <v>12</v>
      </c>
      <c r="D550" s="69" t="s">
        <v>14</v>
      </c>
      <c r="E550" s="69"/>
      <c r="F550" s="19"/>
      <c r="G550" s="20">
        <v>0</v>
      </c>
    </row>
    <row r="551" spans="1:7" ht="21">
      <c r="A551">
        <v>550</v>
      </c>
      <c r="B551" t="s">
        <v>74</v>
      </c>
      <c r="C551" s="69" t="s">
        <v>12</v>
      </c>
      <c r="D551" s="69" t="s">
        <v>15</v>
      </c>
      <c r="E551" s="69"/>
      <c r="F551" s="19"/>
      <c r="G551" s="20"/>
    </row>
    <row r="552" spans="1:7" ht="21">
      <c r="A552">
        <v>551</v>
      </c>
      <c r="B552" t="s">
        <v>74</v>
      </c>
      <c r="C552" s="69" t="s">
        <v>12</v>
      </c>
      <c r="D552" s="69" t="s">
        <v>16</v>
      </c>
      <c r="E552" s="69"/>
      <c r="F552" s="19"/>
      <c r="G552" s="20"/>
    </row>
    <row r="553" spans="1:7" ht="21">
      <c r="A553">
        <v>552</v>
      </c>
      <c r="B553" t="s">
        <v>74</v>
      </c>
      <c r="C553" s="69" t="s">
        <v>12</v>
      </c>
      <c r="D553" s="69" t="s">
        <v>17</v>
      </c>
      <c r="E553" s="69"/>
      <c r="F553" s="19"/>
      <c r="G553" s="20">
        <v>0</v>
      </c>
    </row>
    <row r="554" spans="1:7" ht="21">
      <c r="A554">
        <v>553</v>
      </c>
      <c r="B554" t="s">
        <v>74</v>
      </c>
      <c r="C554" s="69" t="s">
        <v>12</v>
      </c>
      <c r="D554" s="69" t="s">
        <v>18</v>
      </c>
      <c r="E554" s="69"/>
      <c r="F554" s="19"/>
      <c r="G554" s="20">
        <v>0</v>
      </c>
    </row>
    <row r="555" spans="1:7" ht="21">
      <c r="A555">
        <v>554</v>
      </c>
      <c r="B555" t="s">
        <v>74</v>
      </c>
      <c r="C555" s="69" t="s">
        <v>19</v>
      </c>
      <c r="D555" s="69" t="s">
        <v>20</v>
      </c>
      <c r="E555" s="69">
        <v>0</v>
      </c>
      <c r="F555" s="19">
        <v>0</v>
      </c>
      <c r="G555" s="20"/>
    </row>
    <row r="556" spans="1:7" ht="21">
      <c r="A556">
        <v>555</v>
      </c>
      <c r="B556" t="s">
        <v>74</v>
      </c>
      <c r="C556" s="69" t="s">
        <v>19</v>
      </c>
      <c r="D556" s="69" t="s">
        <v>21</v>
      </c>
      <c r="E556" s="69">
        <v>0</v>
      </c>
      <c r="F556" s="19">
        <v>0</v>
      </c>
      <c r="G556" s="20"/>
    </row>
    <row r="557" spans="1:7" ht="21">
      <c r="A557">
        <v>556</v>
      </c>
      <c r="B557" t="s">
        <v>74</v>
      </c>
      <c r="C557" s="69" t="s">
        <v>19</v>
      </c>
      <c r="D557" s="69" t="s">
        <v>22</v>
      </c>
      <c r="E557" s="69">
        <v>0</v>
      </c>
      <c r="F557" s="19">
        <v>0</v>
      </c>
      <c r="G557" s="20"/>
    </row>
    <row r="558" spans="1:7" ht="21">
      <c r="A558">
        <v>557</v>
      </c>
      <c r="B558" t="s">
        <v>74</v>
      </c>
      <c r="C558" s="69" t="s">
        <v>19</v>
      </c>
      <c r="D558" s="69" t="s">
        <v>23</v>
      </c>
      <c r="E558" s="69">
        <v>0</v>
      </c>
      <c r="F558" s="19">
        <v>0</v>
      </c>
      <c r="G558" s="20"/>
    </row>
    <row r="559" spans="1:7" ht="21">
      <c r="A559">
        <v>558</v>
      </c>
      <c r="B559" t="s">
        <v>74</v>
      </c>
      <c r="C559" s="69" t="s">
        <v>19</v>
      </c>
      <c r="D559" s="69" t="s">
        <v>24</v>
      </c>
      <c r="E559" s="20">
        <v>0</v>
      </c>
      <c r="F559" s="20">
        <v>0</v>
      </c>
      <c r="G559" s="32" t="e">
        <f>(F559/E559)*1000</f>
        <v>#DIV/0!</v>
      </c>
    </row>
    <row r="560" spans="1:7" ht="21">
      <c r="A560">
        <v>559</v>
      </c>
      <c r="B560" t="s">
        <v>74</v>
      </c>
      <c r="C560" s="69" t="s">
        <v>25</v>
      </c>
      <c r="D560" s="69" t="s">
        <v>26</v>
      </c>
      <c r="E560" s="44">
        <v>0</v>
      </c>
      <c r="F560" s="20">
        <v>0</v>
      </c>
      <c r="G560" s="32" t="e">
        <f>(F560/E560)*1000</f>
        <v>#DIV/0!</v>
      </c>
    </row>
    <row r="561" spans="1:7" ht="21">
      <c r="A561">
        <v>560</v>
      </c>
      <c r="B561" t="s">
        <v>74</v>
      </c>
      <c r="C561" s="69" t="s">
        <v>25</v>
      </c>
      <c r="D561" s="69" t="s">
        <v>27</v>
      </c>
      <c r="E561" s="44">
        <v>0</v>
      </c>
      <c r="F561" s="44">
        <v>0</v>
      </c>
      <c r="G561" s="32" t="e">
        <f>(F561/E561)*1000</f>
        <v>#DIV/0!</v>
      </c>
    </row>
    <row r="562" spans="1:7" ht="21">
      <c r="A562">
        <v>561</v>
      </c>
      <c r="B562" t="s">
        <v>74</v>
      </c>
      <c r="C562" s="69" t="s">
        <v>25</v>
      </c>
      <c r="D562" s="69" t="s">
        <v>28</v>
      </c>
      <c r="E562" s="44">
        <v>0</v>
      </c>
      <c r="F562" s="20">
        <v>0</v>
      </c>
      <c r="G562" s="32" t="e">
        <f>(F562/E562)*1000</f>
        <v>#DIV/0!</v>
      </c>
    </row>
    <row r="563" spans="1:7" ht="21">
      <c r="A563">
        <v>562</v>
      </c>
      <c r="B563" t="s">
        <v>74</v>
      </c>
      <c r="C563" s="69" t="s">
        <v>25</v>
      </c>
      <c r="D563" s="69" t="s">
        <v>29</v>
      </c>
      <c r="E563" s="44"/>
      <c r="F563" s="20">
        <v>0</v>
      </c>
      <c r="G563" s="32" t="e">
        <f>(F563/E563)*1000</f>
        <v>#DIV/0!</v>
      </c>
    </row>
    <row r="564" spans="1:7" ht="21">
      <c r="A564">
        <v>563</v>
      </c>
      <c r="B564" t="s">
        <v>74</v>
      </c>
      <c r="C564" s="69" t="s">
        <v>25</v>
      </c>
      <c r="D564" s="69" t="s">
        <v>30</v>
      </c>
      <c r="E564" s="20"/>
      <c r="F564" s="20"/>
      <c r="G564" s="32"/>
    </row>
    <row r="565" spans="1:7" ht="21">
      <c r="A565">
        <v>564</v>
      </c>
      <c r="B565" t="s">
        <v>74</v>
      </c>
      <c r="C565" s="69" t="s">
        <v>25</v>
      </c>
      <c r="D565" s="69" t="s">
        <v>31</v>
      </c>
      <c r="E565" s="20"/>
      <c r="F565" s="20">
        <v>0</v>
      </c>
      <c r="G565" s="32" t="e">
        <f aca="true" t="shared" si="28" ref="G565:G577">(F565/E565)*1000</f>
        <v>#DIV/0!</v>
      </c>
    </row>
    <row r="566" spans="1:7" ht="21">
      <c r="A566">
        <v>565</v>
      </c>
      <c r="B566" t="s">
        <v>74</v>
      </c>
      <c r="C566" s="69" t="s">
        <v>25</v>
      </c>
      <c r="D566" s="69" t="s">
        <v>32</v>
      </c>
      <c r="E566" s="20">
        <v>27</v>
      </c>
      <c r="F566" s="20">
        <v>162</v>
      </c>
      <c r="G566" s="32">
        <f t="shared" si="28"/>
        <v>6000</v>
      </c>
    </row>
    <row r="567" spans="1:7" ht="21">
      <c r="A567">
        <v>566</v>
      </c>
      <c r="B567" t="s">
        <v>74</v>
      </c>
      <c r="C567" s="69" t="s">
        <v>25</v>
      </c>
      <c r="D567" s="69" t="s">
        <v>33</v>
      </c>
      <c r="E567" s="69">
        <v>0</v>
      </c>
      <c r="F567" s="19">
        <v>0</v>
      </c>
      <c r="G567" s="32" t="e">
        <f t="shared" si="28"/>
        <v>#DIV/0!</v>
      </c>
    </row>
    <row r="568" spans="1:7" ht="23.25">
      <c r="A568">
        <v>567</v>
      </c>
      <c r="B568" t="s">
        <v>74</v>
      </c>
      <c r="C568" s="69" t="s">
        <v>34</v>
      </c>
      <c r="D568" s="69" t="s">
        <v>35</v>
      </c>
      <c r="E568" s="36">
        <v>150</v>
      </c>
      <c r="F568" s="19">
        <v>1800</v>
      </c>
      <c r="G568" s="32">
        <f t="shared" si="28"/>
        <v>12000</v>
      </c>
    </row>
    <row r="569" spans="1:7" ht="23.25">
      <c r="A569">
        <v>568</v>
      </c>
      <c r="B569" t="s">
        <v>74</v>
      </c>
      <c r="C569" s="69" t="s">
        <v>34</v>
      </c>
      <c r="D569" s="69" t="s">
        <v>36</v>
      </c>
      <c r="E569" s="36">
        <v>0</v>
      </c>
      <c r="F569" s="19">
        <v>0</v>
      </c>
      <c r="G569" s="32" t="e">
        <f t="shared" si="28"/>
        <v>#DIV/0!</v>
      </c>
    </row>
    <row r="570" spans="1:7" ht="23.25">
      <c r="A570">
        <v>569</v>
      </c>
      <c r="B570" t="s">
        <v>74</v>
      </c>
      <c r="C570" s="69" t="s">
        <v>34</v>
      </c>
      <c r="D570" s="69" t="s">
        <v>37</v>
      </c>
      <c r="E570" s="36">
        <v>0</v>
      </c>
      <c r="F570" s="19">
        <v>0</v>
      </c>
      <c r="G570" s="32" t="e">
        <f t="shared" si="28"/>
        <v>#DIV/0!</v>
      </c>
    </row>
    <row r="571" spans="1:7" ht="21">
      <c r="A571">
        <v>570</v>
      </c>
      <c r="B571" t="s">
        <v>74</v>
      </c>
      <c r="C571" s="69" t="s">
        <v>34</v>
      </c>
      <c r="D571" s="69" t="s">
        <v>38</v>
      </c>
      <c r="E571" s="69">
        <v>0</v>
      </c>
      <c r="F571" s="19">
        <v>0</v>
      </c>
      <c r="G571" s="32" t="e">
        <f t="shared" si="28"/>
        <v>#DIV/0!</v>
      </c>
    </row>
    <row r="572" spans="1:7" ht="21">
      <c r="A572">
        <v>571</v>
      </c>
      <c r="B572" t="s">
        <v>74</v>
      </c>
      <c r="C572" s="69" t="s">
        <v>34</v>
      </c>
      <c r="D572" s="69" t="s">
        <v>39</v>
      </c>
      <c r="E572" s="69">
        <v>0</v>
      </c>
      <c r="F572" s="19">
        <v>0</v>
      </c>
      <c r="G572" s="32" t="e">
        <f t="shared" si="28"/>
        <v>#DIV/0!</v>
      </c>
    </row>
    <row r="573" spans="1:7" ht="23.25">
      <c r="A573">
        <v>572</v>
      </c>
      <c r="B573" t="s">
        <v>74</v>
      </c>
      <c r="C573" s="69" t="s">
        <v>34</v>
      </c>
      <c r="D573" s="69" t="s">
        <v>40</v>
      </c>
      <c r="E573" s="36">
        <v>5</v>
      </c>
      <c r="F573" s="19">
        <v>375</v>
      </c>
      <c r="G573" s="32">
        <f t="shared" si="28"/>
        <v>75000</v>
      </c>
    </row>
    <row r="574" spans="1:7" ht="21">
      <c r="A574">
        <v>573</v>
      </c>
      <c r="B574" t="s">
        <v>74</v>
      </c>
      <c r="C574" s="69" t="s">
        <v>34</v>
      </c>
      <c r="D574" s="69" t="s">
        <v>41</v>
      </c>
      <c r="E574" s="69"/>
      <c r="F574" s="19"/>
      <c r="G574" s="32" t="e">
        <f t="shared" si="28"/>
        <v>#DIV/0!</v>
      </c>
    </row>
    <row r="575" spans="1:7" ht="23.25">
      <c r="A575">
        <v>574</v>
      </c>
      <c r="B575" t="s">
        <v>74</v>
      </c>
      <c r="C575" s="69" t="s">
        <v>34</v>
      </c>
      <c r="D575" s="69" t="s">
        <v>42</v>
      </c>
      <c r="E575" s="36">
        <v>0</v>
      </c>
      <c r="F575" s="19">
        <v>0</v>
      </c>
      <c r="G575" s="32" t="e">
        <f t="shared" si="28"/>
        <v>#DIV/0!</v>
      </c>
    </row>
    <row r="576" spans="1:7" ht="42">
      <c r="A576">
        <v>575</v>
      </c>
      <c r="B576" t="s">
        <v>74</v>
      </c>
      <c r="C576" s="69" t="s">
        <v>34</v>
      </c>
      <c r="D576" s="69" t="s">
        <v>43</v>
      </c>
      <c r="E576" s="46">
        <v>40</v>
      </c>
      <c r="F576" s="46">
        <v>1740</v>
      </c>
      <c r="G576" s="32">
        <f t="shared" si="28"/>
        <v>43500</v>
      </c>
    </row>
    <row r="577" spans="1:7" ht="23.25">
      <c r="A577">
        <v>576</v>
      </c>
      <c r="B577" t="s">
        <v>74</v>
      </c>
      <c r="C577" s="69" t="s">
        <v>34</v>
      </c>
      <c r="D577" s="69" t="s">
        <v>57</v>
      </c>
      <c r="E577" s="46">
        <v>20</v>
      </c>
      <c r="F577" s="19">
        <v>400</v>
      </c>
      <c r="G577" s="32">
        <f t="shared" si="28"/>
        <v>20000</v>
      </c>
    </row>
    <row r="578" spans="1:7" ht="21">
      <c r="A578">
        <v>577</v>
      </c>
      <c r="B578" t="s">
        <v>74</v>
      </c>
      <c r="C578" s="69" t="s">
        <v>44</v>
      </c>
      <c r="D578" s="69" t="s">
        <v>58</v>
      </c>
      <c r="E578" s="69">
        <v>0</v>
      </c>
      <c r="F578" s="19">
        <v>0</v>
      </c>
      <c r="G578" s="20">
        <v>0</v>
      </c>
    </row>
    <row r="579" spans="1:7" ht="21">
      <c r="A579">
        <v>578</v>
      </c>
      <c r="B579" t="s">
        <v>74</v>
      </c>
      <c r="C579" s="69" t="s">
        <v>44</v>
      </c>
      <c r="D579" s="69" t="s">
        <v>45</v>
      </c>
      <c r="E579" s="69">
        <v>2</v>
      </c>
      <c r="F579" s="19">
        <v>2</v>
      </c>
      <c r="G579" s="20"/>
    </row>
    <row r="580" spans="1:7" ht="21">
      <c r="A580">
        <v>579</v>
      </c>
      <c r="B580" t="s">
        <v>74</v>
      </c>
      <c r="C580" s="69" t="s">
        <v>44</v>
      </c>
      <c r="D580" s="69" t="s">
        <v>46</v>
      </c>
      <c r="E580" s="69">
        <v>0</v>
      </c>
      <c r="F580" s="19">
        <v>0</v>
      </c>
      <c r="G580" s="20">
        <v>0</v>
      </c>
    </row>
    <row r="581" spans="1:7" ht="21">
      <c r="A581">
        <v>580</v>
      </c>
      <c r="B581" t="s">
        <v>74</v>
      </c>
      <c r="C581" s="69" t="s">
        <v>44</v>
      </c>
      <c r="D581" s="69" t="s">
        <v>47</v>
      </c>
      <c r="E581" s="69">
        <v>0</v>
      </c>
      <c r="F581" s="19"/>
      <c r="G581" s="20">
        <v>0</v>
      </c>
    </row>
    <row r="582" spans="1:7" ht="21">
      <c r="A582">
        <v>581</v>
      </c>
      <c r="B582" t="s">
        <v>74</v>
      </c>
      <c r="C582" s="69" t="s">
        <v>48</v>
      </c>
      <c r="D582" s="69" t="s">
        <v>49</v>
      </c>
      <c r="E582" s="69"/>
      <c r="F582" s="19"/>
      <c r="G582" s="20">
        <v>0</v>
      </c>
    </row>
    <row r="583" spans="1:7" ht="21">
      <c r="A583">
        <v>582</v>
      </c>
      <c r="B583" t="s">
        <v>74</v>
      </c>
      <c r="C583" s="69" t="s">
        <v>48</v>
      </c>
      <c r="D583" s="69" t="s">
        <v>50</v>
      </c>
      <c r="E583" s="69"/>
      <c r="F583" s="19"/>
      <c r="G583" s="20">
        <v>0</v>
      </c>
    </row>
    <row r="584" spans="1:7" ht="21">
      <c r="A584">
        <v>583</v>
      </c>
      <c r="B584" t="s">
        <v>74</v>
      </c>
      <c r="C584" s="69" t="s">
        <v>48</v>
      </c>
      <c r="D584" s="69" t="s">
        <v>51</v>
      </c>
      <c r="E584" s="69"/>
      <c r="F584" s="19"/>
      <c r="G584" s="20">
        <v>0</v>
      </c>
    </row>
    <row r="585" spans="1:7" ht="21">
      <c r="A585">
        <v>584</v>
      </c>
      <c r="B585" t="s">
        <v>74</v>
      </c>
      <c r="C585" s="69" t="s">
        <v>48</v>
      </c>
      <c r="D585" s="69" t="s">
        <v>52</v>
      </c>
      <c r="E585" s="69">
        <v>40</v>
      </c>
      <c r="F585" s="19">
        <v>300</v>
      </c>
      <c r="G585" s="20">
        <v>0</v>
      </c>
    </row>
    <row r="586" spans="1:7" ht="21">
      <c r="A586">
        <v>585</v>
      </c>
      <c r="B586" t="s">
        <v>74</v>
      </c>
      <c r="C586" s="69" t="s">
        <v>53</v>
      </c>
      <c r="D586" s="69" t="s">
        <v>59</v>
      </c>
      <c r="E586" s="69">
        <v>50</v>
      </c>
      <c r="F586" s="19">
        <v>75</v>
      </c>
      <c r="G586" s="20"/>
    </row>
    <row r="587" spans="1:7" ht="21">
      <c r="A587">
        <v>586</v>
      </c>
      <c r="B587" t="s">
        <v>74</v>
      </c>
      <c r="C587" s="69" t="s">
        <v>53</v>
      </c>
      <c r="D587" s="69" t="s">
        <v>54</v>
      </c>
      <c r="E587" s="69"/>
      <c r="F587" s="21"/>
      <c r="G587" s="32" t="e">
        <f>(F587/E587)*1000</f>
        <v>#DIV/0!</v>
      </c>
    </row>
    <row r="588" spans="1:7" ht="21">
      <c r="A588">
        <v>587</v>
      </c>
      <c r="B588" t="s">
        <v>74</v>
      </c>
      <c r="C588" s="69" t="s">
        <v>53</v>
      </c>
      <c r="D588" s="69" t="s">
        <v>55</v>
      </c>
      <c r="E588" s="34">
        <v>0</v>
      </c>
      <c r="F588" s="35">
        <v>0</v>
      </c>
      <c r="G588" s="32" t="e">
        <f>(F588/E588)*1000</f>
        <v>#DIV/0!</v>
      </c>
    </row>
    <row r="589" spans="1:7" ht="21">
      <c r="A589">
        <v>588</v>
      </c>
      <c r="B589" t="s">
        <v>74</v>
      </c>
      <c r="C589" s="69" t="s">
        <v>53</v>
      </c>
      <c r="D589" s="69" t="s">
        <v>56</v>
      </c>
      <c r="E589" s="34"/>
      <c r="F589" s="35"/>
      <c r="G589" s="32" t="e">
        <f>(F589/E589)*1000</f>
        <v>#DIV/0!</v>
      </c>
    </row>
    <row r="590" spans="1:7" ht="21">
      <c r="A590">
        <v>589</v>
      </c>
      <c r="B590" t="s">
        <v>74</v>
      </c>
      <c r="C590" s="69" t="s">
        <v>53</v>
      </c>
      <c r="D590" s="69" t="s">
        <v>53</v>
      </c>
      <c r="E590" s="34">
        <v>0</v>
      </c>
      <c r="F590" s="35">
        <v>0</v>
      </c>
      <c r="G590" s="32" t="e">
        <f>(F590/E590)*1000</f>
        <v>#DIV/0!</v>
      </c>
    </row>
    <row r="591" spans="1:7" ht="21">
      <c r="A591">
        <v>590</v>
      </c>
      <c r="B591" t="s">
        <v>74</v>
      </c>
      <c r="D591" s="69" t="s">
        <v>60</v>
      </c>
      <c r="E591" s="20">
        <f>SUM(E542:E590)</f>
        <v>999</v>
      </c>
      <c r="F591" s="20">
        <f>SUM(F542:F590)</f>
        <v>7041.5</v>
      </c>
      <c r="G591" s="32"/>
    </row>
    <row r="592" spans="1:7" ht="21">
      <c r="A592">
        <v>591</v>
      </c>
      <c r="B592" t="s">
        <v>74</v>
      </c>
      <c r="D592" s="69" t="s">
        <v>63</v>
      </c>
      <c r="E592" s="20">
        <f>E591-E593</f>
        <v>999</v>
      </c>
      <c r="F592" s="20">
        <f>F591-F593</f>
        <v>7041.5</v>
      </c>
      <c r="G592" s="32"/>
    </row>
    <row r="593" spans="1:7" ht="21">
      <c r="A593">
        <v>592</v>
      </c>
      <c r="B593" t="s">
        <v>74</v>
      </c>
      <c r="D593" s="69" t="s">
        <v>64</v>
      </c>
      <c r="E593" s="20">
        <f>SUM(E543,E545,E550,E553,E569,E572)</f>
        <v>0</v>
      </c>
      <c r="F593" s="20">
        <f>SUM(F543,F545,F550,F553,F569,F572)</f>
        <v>0</v>
      </c>
      <c r="G593" s="32"/>
    </row>
    <row r="594" spans="1:7" ht="21">
      <c r="A594">
        <v>593</v>
      </c>
      <c r="B594" t="s">
        <v>74</v>
      </c>
      <c r="D594" s="69" t="s">
        <v>65</v>
      </c>
      <c r="E594" s="20">
        <v>1374.1</v>
      </c>
      <c r="F594" s="20"/>
      <c r="G594" s="32"/>
    </row>
    <row r="595" spans="1:7" ht="21">
      <c r="A595">
        <v>594</v>
      </c>
      <c r="B595" t="s">
        <v>74</v>
      </c>
      <c r="D595" s="69" t="s">
        <v>66</v>
      </c>
      <c r="E595" s="20"/>
      <c r="F595" s="20"/>
      <c r="G595" s="32"/>
    </row>
    <row r="596" spans="1:7" ht="21.75">
      <c r="A596">
        <v>595</v>
      </c>
      <c r="B596" t="s">
        <v>75</v>
      </c>
      <c r="C596" s="69" t="s">
        <v>4</v>
      </c>
      <c r="D596" s="69" t="s">
        <v>5</v>
      </c>
      <c r="E596" s="45">
        <v>1200</v>
      </c>
      <c r="F596" s="20">
        <v>4560</v>
      </c>
      <c r="G596" s="32">
        <f aca="true" t="shared" si="29" ref="G596:G602">(F596/E596)*1000</f>
        <v>3800</v>
      </c>
    </row>
    <row r="597" spans="1:7" ht="21.75">
      <c r="A597">
        <v>596</v>
      </c>
      <c r="B597" t="s">
        <v>75</v>
      </c>
      <c r="C597" s="69" t="s">
        <v>4</v>
      </c>
      <c r="D597" s="69" t="s">
        <v>6</v>
      </c>
      <c r="E597" s="45">
        <v>0</v>
      </c>
      <c r="F597" s="20">
        <v>0</v>
      </c>
      <c r="G597" s="32" t="e">
        <f t="shared" si="29"/>
        <v>#DIV/0!</v>
      </c>
    </row>
    <row r="598" spans="1:7" ht="23.25">
      <c r="A598">
        <v>597</v>
      </c>
      <c r="B598" t="s">
        <v>75</v>
      </c>
      <c r="C598" s="69" t="s">
        <v>4</v>
      </c>
      <c r="D598" s="69" t="s">
        <v>7</v>
      </c>
      <c r="E598" s="36">
        <v>1200</v>
      </c>
      <c r="F598" s="36">
        <v>3600</v>
      </c>
      <c r="G598" s="32">
        <f t="shared" si="29"/>
        <v>3000</v>
      </c>
    </row>
    <row r="599" spans="1:7" ht="23.25">
      <c r="A599">
        <v>598</v>
      </c>
      <c r="B599" t="s">
        <v>75</v>
      </c>
      <c r="C599" s="69" t="s">
        <v>4</v>
      </c>
      <c r="D599" s="69" t="s">
        <v>8</v>
      </c>
      <c r="E599" s="36"/>
      <c r="F599" s="36"/>
      <c r="G599" s="32" t="e">
        <f t="shared" si="29"/>
        <v>#DIV/0!</v>
      </c>
    </row>
    <row r="600" spans="1:7" ht="21">
      <c r="A600">
        <v>599</v>
      </c>
      <c r="B600" t="s">
        <v>75</v>
      </c>
      <c r="C600" s="69" t="s">
        <v>4</v>
      </c>
      <c r="D600" s="69" t="s">
        <v>9</v>
      </c>
      <c r="E600" s="20"/>
      <c r="F600" s="20">
        <v>0</v>
      </c>
      <c r="G600" s="32" t="e">
        <f t="shared" si="29"/>
        <v>#DIV/0!</v>
      </c>
    </row>
    <row r="601" spans="1:7" ht="23.25">
      <c r="A601">
        <v>600</v>
      </c>
      <c r="B601" t="s">
        <v>75</v>
      </c>
      <c r="C601" s="69" t="s">
        <v>4</v>
      </c>
      <c r="D601" s="69" t="s">
        <v>10</v>
      </c>
      <c r="E601" s="36"/>
      <c r="F601" s="36"/>
      <c r="G601" s="32" t="e">
        <f t="shared" si="29"/>
        <v>#DIV/0!</v>
      </c>
    </row>
    <row r="602" spans="1:7" ht="23.25">
      <c r="A602">
        <v>601</v>
      </c>
      <c r="B602" t="s">
        <v>75</v>
      </c>
      <c r="C602" s="69" t="s">
        <v>4</v>
      </c>
      <c r="D602" s="69" t="s">
        <v>11</v>
      </c>
      <c r="E602" s="36">
        <v>15</v>
      </c>
      <c r="F602" s="20">
        <v>30</v>
      </c>
      <c r="G602" s="32">
        <f t="shared" si="29"/>
        <v>2000</v>
      </c>
    </row>
    <row r="603" spans="1:7" ht="21">
      <c r="A603">
        <v>602</v>
      </c>
      <c r="B603" t="s">
        <v>75</v>
      </c>
      <c r="C603" s="69" t="s">
        <v>12</v>
      </c>
      <c r="D603" s="69" t="s">
        <v>13</v>
      </c>
      <c r="E603" s="20"/>
      <c r="F603" s="20"/>
      <c r="G603" s="32"/>
    </row>
    <row r="604" spans="1:7" ht="21">
      <c r="A604">
        <v>603</v>
      </c>
      <c r="B604" t="s">
        <v>75</v>
      </c>
      <c r="C604" s="69" t="s">
        <v>12</v>
      </c>
      <c r="D604" s="69" t="s">
        <v>14</v>
      </c>
      <c r="E604" s="20"/>
      <c r="F604" s="20"/>
      <c r="G604" s="32" t="e">
        <f aca="true" t="shared" si="30" ref="G604:G617">(F604/E604)*1000</f>
        <v>#DIV/0!</v>
      </c>
    </row>
    <row r="605" spans="1:7" ht="21">
      <c r="A605">
        <v>604</v>
      </c>
      <c r="B605" t="s">
        <v>75</v>
      </c>
      <c r="C605" s="69" t="s">
        <v>12</v>
      </c>
      <c r="D605" s="69" t="s">
        <v>15</v>
      </c>
      <c r="E605" s="20">
        <v>530</v>
      </c>
      <c r="F605" s="20">
        <v>1302</v>
      </c>
      <c r="G605" s="32">
        <f t="shared" si="30"/>
        <v>2456.603773584906</v>
      </c>
    </row>
    <row r="606" spans="1:7" ht="21">
      <c r="A606">
        <v>605</v>
      </c>
      <c r="B606" t="s">
        <v>75</v>
      </c>
      <c r="C606" s="69" t="s">
        <v>12</v>
      </c>
      <c r="D606" s="69" t="s">
        <v>16</v>
      </c>
      <c r="E606" s="20"/>
      <c r="F606" s="20"/>
      <c r="G606" s="32" t="e">
        <f t="shared" si="30"/>
        <v>#DIV/0!</v>
      </c>
    </row>
    <row r="607" spans="1:7" ht="21">
      <c r="A607">
        <v>606</v>
      </c>
      <c r="B607" t="s">
        <v>75</v>
      </c>
      <c r="C607" s="69" t="s">
        <v>12</v>
      </c>
      <c r="D607" s="69" t="s">
        <v>17</v>
      </c>
      <c r="E607" s="20"/>
      <c r="F607" s="20"/>
      <c r="G607" s="32" t="e">
        <f t="shared" si="30"/>
        <v>#DIV/0!</v>
      </c>
    </row>
    <row r="608" spans="1:7" ht="21">
      <c r="A608">
        <v>607</v>
      </c>
      <c r="B608" t="s">
        <v>75</v>
      </c>
      <c r="C608" s="69" t="s">
        <v>12</v>
      </c>
      <c r="D608" s="69" t="s">
        <v>18</v>
      </c>
      <c r="E608" s="20"/>
      <c r="F608" s="20"/>
      <c r="G608" s="32" t="e">
        <f t="shared" si="30"/>
        <v>#DIV/0!</v>
      </c>
    </row>
    <row r="609" spans="1:7" ht="21">
      <c r="A609">
        <v>608</v>
      </c>
      <c r="B609" t="s">
        <v>75</v>
      </c>
      <c r="C609" s="69" t="s">
        <v>19</v>
      </c>
      <c r="D609" s="69" t="s">
        <v>20</v>
      </c>
      <c r="E609" s="20">
        <v>10</v>
      </c>
      <c r="F609" s="20">
        <v>500</v>
      </c>
      <c r="G609" s="32">
        <f t="shared" si="30"/>
        <v>50000</v>
      </c>
    </row>
    <row r="610" spans="1:7" ht="21">
      <c r="A610">
        <v>609</v>
      </c>
      <c r="B610" t="s">
        <v>75</v>
      </c>
      <c r="C610" s="69" t="s">
        <v>19</v>
      </c>
      <c r="D610" s="69" t="s">
        <v>21</v>
      </c>
      <c r="E610" s="20">
        <v>5</v>
      </c>
      <c r="F610" s="20">
        <v>100</v>
      </c>
      <c r="G610" s="32">
        <f t="shared" si="30"/>
        <v>20000</v>
      </c>
    </row>
    <row r="611" spans="1:7" ht="21">
      <c r="A611">
        <v>610</v>
      </c>
      <c r="B611" t="s">
        <v>75</v>
      </c>
      <c r="C611" s="69" t="s">
        <v>19</v>
      </c>
      <c r="D611" s="69" t="s">
        <v>22</v>
      </c>
      <c r="E611" s="20">
        <v>5</v>
      </c>
      <c r="F611" s="20">
        <v>150</v>
      </c>
      <c r="G611" s="32">
        <f t="shared" si="30"/>
        <v>30000</v>
      </c>
    </row>
    <row r="612" spans="1:7" ht="21">
      <c r="A612">
        <v>611</v>
      </c>
      <c r="B612" t="s">
        <v>75</v>
      </c>
      <c r="C612" s="69" t="s">
        <v>19</v>
      </c>
      <c r="D612" s="69" t="s">
        <v>23</v>
      </c>
      <c r="E612" s="20">
        <v>3</v>
      </c>
      <c r="F612" s="20">
        <v>84</v>
      </c>
      <c r="G612" s="32">
        <f t="shared" si="30"/>
        <v>28000</v>
      </c>
    </row>
    <row r="613" spans="1:7" ht="21">
      <c r="A613">
        <v>612</v>
      </c>
      <c r="B613" t="s">
        <v>75</v>
      </c>
      <c r="C613" s="69" t="s">
        <v>19</v>
      </c>
      <c r="D613" s="69" t="s">
        <v>24</v>
      </c>
      <c r="E613" s="20">
        <v>2</v>
      </c>
      <c r="F613" s="20">
        <v>24</v>
      </c>
      <c r="G613" s="32">
        <f t="shared" si="30"/>
        <v>12000</v>
      </c>
    </row>
    <row r="614" spans="1:7" ht="21">
      <c r="A614">
        <v>613</v>
      </c>
      <c r="B614" t="s">
        <v>75</v>
      </c>
      <c r="C614" s="69" t="s">
        <v>25</v>
      </c>
      <c r="D614" s="69" t="s">
        <v>26</v>
      </c>
      <c r="E614" s="44">
        <v>80</v>
      </c>
      <c r="F614" s="14">
        <v>1920</v>
      </c>
      <c r="G614" s="32">
        <f t="shared" si="30"/>
        <v>24000</v>
      </c>
    </row>
    <row r="615" spans="1:7" ht="21">
      <c r="A615">
        <v>614</v>
      </c>
      <c r="B615" t="s">
        <v>75</v>
      </c>
      <c r="C615" s="69" t="s">
        <v>25</v>
      </c>
      <c r="D615" s="69" t="s">
        <v>27</v>
      </c>
      <c r="E615" s="44">
        <v>0</v>
      </c>
      <c r="F615" s="44">
        <v>0</v>
      </c>
      <c r="G615" s="32" t="e">
        <f t="shared" si="30"/>
        <v>#DIV/0!</v>
      </c>
    </row>
    <row r="616" spans="1:7" ht="21">
      <c r="A616">
        <v>615</v>
      </c>
      <c r="B616" t="s">
        <v>75</v>
      </c>
      <c r="C616" s="69" t="s">
        <v>25</v>
      </c>
      <c r="D616" s="69" t="s">
        <v>28</v>
      </c>
      <c r="E616" s="44">
        <v>6</v>
      </c>
      <c r="F616" s="20">
        <v>186</v>
      </c>
      <c r="G616" s="32">
        <f t="shared" si="30"/>
        <v>31000</v>
      </c>
    </row>
    <row r="617" spans="1:7" ht="21">
      <c r="A617">
        <v>616</v>
      </c>
      <c r="B617" t="s">
        <v>75</v>
      </c>
      <c r="C617" s="69" t="s">
        <v>25</v>
      </c>
      <c r="D617" s="69" t="s">
        <v>29</v>
      </c>
      <c r="E617" s="44">
        <v>1</v>
      </c>
      <c r="F617" s="20">
        <v>15</v>
      </c>
      <c r="G617" s="32">
        <f t="shared" si="30"/>
        <v>15000</v>
      </c>
    </row>
    <row r="618" spans="1:7" ht="21">
      <c r="A618">
        <v>617</v>
      </c>
      <c r="B618" t="s">
        <v>75</v>
      </c>
      <c r="C618" s="69" t="s">
        <v>25</v>
      </c>
      <c r="D618" s="69" t="s">
        <v>30</v>
      </c>
      <c r="E618" s="20"/>
      <c r="F618" s="20"/>
      <c r="G618" s="32"/>
    </row>
    <row r="619" spans="1:7" ht="21">
      <c r="A619">
        <v>618</v>
      </c>
      <c r="B619" t="s">
        <v>75</v>
      </c>
      <c r="C619" s="69" t="s">
        <v>25</v>
      </c>
      <c r="D619" s="69" t="s">
        <v>31</v>
      </c>
      <c r="E619" s="20"/>
      <c r="F619" s="20">
        <v>0</v>
      </c>
      <c r="G619" s="32" t="e">
        <f aca="true" t="shared" si="31" ref="G619:G644">(F619/E619)*1000</f>
        <v>#DIV/0!</v>
      </c>
    </row>
    <row r="620" spans="1:7" ht="21">
      <c r="A620">
        <v>619</v>
      </c>
      <c r="B620" t="s">
        <v>75</v>
      </c>
      <c r="C620" s="69" t="s">
        <v>25</v>
      </c>
      <c r="D620" s="69" t="s">
        <v>32</v>
      </c>
      <c r="E620" s="20"/>
      <c r="F620" s="20">
        <v>0</v>
      </c>
      <c r="G620" s="32" t="e">
        <f t="shared" si="31"/>
        <v>#DIV/0!</v>
      </c>
    </row>
    <row r="621" spans="1:7" ht="21">
      <c r="A621">
        <v>620</v>
      </c>
      <c r="B621" t="s">
        <v>75</v>
      </c>
      <c r="C621" s="69" t="s">
        <v>25</v>
      </c>
      <c r="D621" s="69" t="s">
        <v>33</v>
      </c>
      <c r="E621" s="20">
        <v>10</v>
      </c>
      <c r="F621" s="20">
        <v>200</v>
      </c>
      <c r="G621" s="32">
        <f t="shared" si="31"/>
        <v>20000</v>
      </c>
    </row>
    <row r="622" spans="1:7" ht="23.25">
      <c r="A622">
        <v>621</v>
      </c>
      <c r="B622" t="s">
        <v>75</v>
      </c>
      <c r="C622" s="69" t="s">
        <v>34</v>
      </c>
      <c r="D622" s="69" t="s">
        <v>35</v>
      </c>
      <c r="E622" s="36">
        <v>200</v>
      </c>
      <c r="F622" s="20">
        <v>1900</v>
      </c>
      <c r="G622" s="32">
        <f t="shared" si="31"/>
        <v>9500</v>
      </c>
    </row>
    <row r="623" spans="1:7" ht="23.25">
      <c r="A623">
        <v>622</v>
      </c>
      <c r="B623" t="s">
        <v>75</v>
      </c>
      <c r="C623" s="69" t="s">
        <v>34</v>
      </c>
      <c r="D623" s="69" t="s">
        <v>36</v>
      </c>
      <c r="E623" s="36">
        <v>0</v>
      </c>
      <c r="F623" s="20">
        <v>0</v>
      </c>
      <c r="G623" s="32" t="e">
        <f t="shared" si="31"/>
        <v>#DIV/0!</v>
      </c>
    </row>
    <row r="624" spans="1:7" ht="23.25">
      <c r="A624">
        <v>623</v>
      </c>
      <c r="B624" t="s">
        <v>75</v>
      </c>
      <c r="C624" s="69" t="s">
        <v>34</v>
      </c>
      <c r="D624" s="69" t="s">
        <v>37</v>
      </c>
      <c r="E624" s="36">
        <v>0</v>
      </c>
      <c r="F624" s="20">
        <v>0</v>
      </c>
      <c r="G624" s="32" t="e">
        <f t="shared" si="31"/>
        <v>#DIV/0!</v>
      </c>
    </row>
    <row r="625" spans="1:7" ht="21">
      <c r="A625">
        <v>624</v>
      </c>
      <c r="B625" t="s">
        <v>75</v>
      </c>
      <c r="C625" s="69" t="s">
        <v>34</v>
      </c>
      <c r="D625" s="69" t="s">
        <v>38</v>
      </c>
      <c r="E625" s="20">
        <v>0</v>
      </c>
      <c r="F625" s="20">
        <v>0</v>
      </c>
      <c r="G625" s="32" t="e">
        <f t="shared" si="31"/>
        <v>#DIV/0!</v>
      </c>
    </row>
    <row r="626" spans="1:7" ht="21">
      <c r="A626">
        <v>625</v>
      </c>
      <c r="B626" t="s">
        <v>75</v>
      </c>
      <c r="C626" s="69" t="s">
        <v>34</v>
      </c>
      <c r="D626" s="69" t="s">
        <v>39</v>
      </c>
      <c r="E626" s="20">
        <v>0</v>
      </c>
      <c r="F626" s="20">
        <v>0</v>
      </c>
      <c r="G626" s="32" t="e">
        <f t="shared" si="31"/>
        <v>#DIV/0!</v>
      </c>
    </row>
    <row r="627" spans="1:7" ht="23.25">
      <c r="A627">
        <v>626</v>
      </c>
      <c r="B627" t="s">
        <v>75</v>
      </c>
      <c r="C627" s="69" t="s">
        <v>34</v>
      </c>
      <c r="D627" s="69" t="s">
        <v>40</v>
      </c>
      <c r="E627" s="36">
        <v>0</v>
      </c>
      <c r="F627" s="20">
        <v>0</v>
      </c>
      <c r="G627" s="32" t="e">
        <f t="shared" si="31"/>
        <v>#DIV/0!</v>
      </c>
    </row>
    <row r="628" spans="1:7" ht="21">
      <c r="A628">
        <v>627</v>
      </c>
      <c r="B628" t="s">
        <v>75</v>
      </c>
      <c r="C628" s="69" t="s">
        <v>34</v>
      </c>
      <c r="D628" s="69" t="s">
        <v>41</v>
      </c>
      <c r="E628" s="20"/>
      <c r="F628" s="20"/>
      <c r="G628" s="32" t="e">
        <f t="shared" si="31"/>
        <v>#DIV/0!</v>
      </c>
    </row>
    <row r="629" spans="1:7" ht="23.25">
      <c r="A629">
        <v>628</v>
      </c>
      <c r="B629" t="s">
        <v>75</v>
      </c>
      <c r="C629" s="69" t="s">
        <v>34</v>
      </c>
      <c r="D629" s="69" t="s">
        <v>42</v>
      </c>
      <c r="E629" s="36">
        <v>350</v>
      </c>
      <c r="F629" s="20">
        <v>21000</v>
      </c>
      <c r="G629" s="32">
        <f t="shared" si="31"/>
        <v>60000</v>
      </c>
    </row>
    <row r="630" spans="1:7" ht="42">
      <c r="A630">
        <v>629</v>
      </c>
      <c r="B630" t="s">
        <v>75</v>
      </c>
      <c r="C630" s="69" t="s">
        <v>34</v>
      </c>
      <c r="D630" s="69" t="s">
        <v>43</v>
      </c>
      <c r="E630" s="46">
        <v>0</v>
      </c>
      <c r="F630" s="46">
        <v>0</v>
      </c>
      <c r="G630" s="32" t="e">
        <f t="shared" si="31"/>
        <v>#DIV/0!</v>
      </c>
    </row>
    <row r="631" spans="1:7" ht="23.25">
      <c r="A631">
        <v>630</v>
      </c>
      <c r="B631" t="s">
        <v>75</v>
      </c>
      <c r="C631" s="69" t="s">
        <v>34</v>
      </c>
      <c r="D631" s="69" t="s">
        <v>57</v>
      </c>
      <c r="E631" s="46">
        <v>5</v>
      </c>
      <c r="F631" s="20">
        <v>97.5</v>
      </c>
      <c r="G631" s="32">
        <f t="shared" si="31"/>
        <v>19500</v>
      </c>
    </row>
    <row r="632" spans="1:7" ht="21">
      <c r="A632">
        <v>631</v>
      </c>
      <c r="B632" t="s">
        <v>75</v>
      </c>
      <c r="C632" s="69" t="s">
        <v>44</v>
      </c>
      <c r="D632" s="69" t="s">
        <v>58</v>
      </c>
      <c r="E632" s="20">
        <v>0</v>
      </c>
      <c r="F632" s="20">
        <v>0</v>
      </c>
      <c r="G632" s="32" t="e">
        <f t="shared" si="31"/>
        <v>#DIV/0!</v>
      </c>
    </row>
    <row r="633" spans="1:7" ht="21">
      <c r="A633">
        <v>632</v>
      </c>
      <c r="B633" t="s">
        <v>75</v>
      </c>
      <c r="C633" s="69" t="s">
        <v>44</v>
      </c>
      <c r="D633" s="69" t="s">
        <v>45</v>
      </c>
      <c r="E633" s="20">
        <v>0</v>
      </c>
      <c r="F633" s="20"/>
      <c r="G633" s="32" t="e">
        <f t="shared" si="31"/>
        <v>#DIV/0!</v>
      </c>
    </row>
    <row r="634" spans="1:7" ht="21">
      <c r="A634">
        <v>633</v>
      </c>
      <c r="B634" t="s">
        <v>75</v>
      </c>
      <c r="C634" s="69" t="s">
        <v>44</v>
      </c>
      <c r="D634" s="69" t="s">
        <v>46</v>
      </c>
      <c r="E634" s="20">
        <v>0</v>
      </c>
      <c r="F634" s="20">
        <v>0</v>
      </c>
      <c r="G634" s="32" t="e">
        <f t="shared" si="31"/>
        <v>#DIV/0!</v>
      </c>
    </row>
    <row r="635" spans="1:7" ht="21">
      <c r="A635">
        <v>634</v>
      </c>
      <c r="B635" t="s">
        <v>75</v>
      </c>
      <c r="C635" s="69" t="s">
        <v>44</v>
      </c>
      <c r="D635" s="69" t="s">
        <v>47</v>
      </c>
      <c r="E635" s="20">
        <v>0</v>
      </c>
      <c r="F635" s="20"/>
      <c r="G635" s="32" t="e">
        <f t="shared" si="31"/>
        <v>#DIV/0!</v>
      </c>
    </row>
    <row r="636" spans="1:7" ht="21">
      <c r="A636">
        <v>635</v>
      </c>
      <c r="B636" t="s">
        <v>75</v>
      </c>
      <c r="C636" s="69" t="s">
        <v>48</v>
      </c>
      <c r="D636" s="69" t="s">
        <v>49</v>
      </c>
      <c r="E636" s="20"/>
      <c r="F636" s="20"/>
      <c r="G636" s="32" t="e">
        <f t="shared" si="31"/>
        <v>#DIV/0!</v>
      </c>
    </row>
    <row r="637" spans="1:7" ht="21">
      <c r="A637">
        <v>636</v>
      </c>
      <c r="B637" t="s">
        <v>75</v>
      </c>
      <c r="C637" s="69" t="s">
        <v>48</v>
      </c>
      <c r="D637" s="69" t="s">
        <v>50</v>
      </c>
      <c r="E637" s="20"/>
      <c r="F637" s="20"/>
      <c r="G637" s="32" t="e">
        <f t="shared" si="31"/>
        <v>#DIV/0!</v>
      </c>
    </row>
    <row r="638" spans="1:7" ht="21">
      <c r="A638">
        <v>637</v>
      </c>
      <c r="B638" t="s">
        <v>75</v>
      </c>
      <c r="C638" s="69" t="s">
        <v>48</v>
      </c>
      <c r="D638" s="69" t="s">
        <v>51</v>
      </c>
      <c r="E638" s="20"/>
      <c r="F638" s="20"/>
      <c r="G638" s="32" t="e">
        <f t="shared" si="31"/>
        <v>#DIV/0!</v>
      </c>
    </row>
    <row r="639" spans="1:7" ht="21">
      <c r="A639">
        <v>638</v>
      </c>
      <c r="B639" t="s">
        <v>75</v>
      </c>
      <c r="C639" s="69" t="s">
        <v>48</v>
      </c>
      <c r="D639" s="69" t="s">
        <v>52</v>
      </c>
      <c r="E639" s="20">
        <v>0</v>
      </c>
      <c r="F639" s="20">
        <v>0</v>
      </c>
      <c r="G639" s="32" t="e">
        <f t="shared" si="31"/>
        <v>#DIV/0!</v>
      </c>
    </row>
    <row r="640" spans="1:7" ht="21">
      <c r="A640">
        <v>639</v>
      </c>
      <c r="B640" t="s">
        <v>75</v>
      </c>
      <c r="C640" s="69" t="s">
        <v>53</v>
      </c>
      <c r="D640" s="69" t="s">
        <v>59</v>
      </c>
      <c r="E640" s="20">
        <v>0</v>
      </c>
      <c r="F640" s="20">
        <v>0</v>
      </c>
      <c r="G640" s="32" t="e">
        <f t="shared" si="31"/>
        <v>#DIV/0!</v>
      </c>
    </row>
    <row r="641" spans="1:7" ht="21">
      <c r="A641">
        <v>640</v>
      </c>
      <c r="B641" t="s">
        <v>75</v>
      </c>
      <c r="C641" s="69" t="s">
        <v>53</v>
      </c>
      <c r="D641" s="69" t="s">
        <v>54</v>
      </c>
      <c r="E641" s="20">
        <v>0</v>
      </c>
      <c r="F641" s="20">
        <v>0</v>
      </c>
      <c r="G641" s="32" t="e">
        <f t="shared" si="31"/>
        <v>#DIV/0!</v>
      </c>
    </row>
    <row r="642" spans="1:7" ht="21">
      <c r="A642">
        <v>641</v>
      </c>
      <c r="B642" t="s">
        <v>75</v>
      </c>
      <c r="C642" s="69" t="s">
        <v>53</v>
      </c>
      <c r="D642" s="69" t="s">
        <v>55</v>
      </c>
      <c r="E642" s="20">
        <v>0</v>
      </c>
      <c r="F642" s="20">
        <v>0</v>
      </c>
      <c r="G642" s="32" t="e">
        <f t="shared" si="31"/>
        <v>#DIV/0!</v>
      </c>
    </row>
    <row r="643" spans="1:7" ht="21">
      <c r="A643">
        <v>642</v>
      </c>
      <c r="B643" t="s">
        <v>75</v>
      </c>
      <c r="C643" s="69" t="s">
        <v>53</v>
      </c>
      <c r="D643" s="69" t="s">
        <v>56</v>
      </c>
      <c r="E643" s="20">
        <v>0</v>
      </c>
      <c r="F643" s="20">
        <v>0</v>
      </c>
      <c r="G643" s="32" t="e">
        <f t="shared" si="31"/>
        <v>#DIV/0!</v>
      </c>
    </row>
    <row r="644" spans="1:7" ht="21">
      <c r="A644">
        <v>643</v>
      </c>
      <c r="B644" t="s">
        <v>75</v>
      </c>
      <c r="C644" s="69" t="s">
        <v>53</v>
      </c>
      <c r="D644" s="69" t="s">
        <v>53</v>
      </c>
      <c r="E644" s="20">
        <v>0</v>
      </c>
      <c r="F644" s="20">
        <v>0</v>
      </c>
      <c r="G644" s="32" t="e">
        <f t="shared" si="31"/>
        <v>#DIV/0!</v>
      </c>
    </row>
    <row r="645" spans="1:7" ht="21">
      <c r="A645">
        <v>644</v>
      </c>
      <c r="B645" t="s">
        <v>75</v>
      </c>
      <c r="D645" s="69" t="s">
        <v>60</v>
      </c>
      <c r="E645" s="20">
        <f>SUM(E596:E644)</f>
        <v>3622</v>
      </c>
      <c r="F645" s="20">
        <f>SUM(F596:F644)</f>
        <v>35668.5</v>
      </c>
      <c r="G645" s="32"/>
    </row>
    <row r="646" spans="1:7" ht="21">
      <c r="A646">
        <v>645</v>
      </c>
      <c r="B646" t="s">
        <v>75</v>
      </c>
      <c r="D646" s="69" t="s">
        <v>63</v>
      </c>
      <c r="E646" s="20">
        <f>E645-E647</f>
        <v>3622</v>
      </c>
      <c r="F646" s="20">
        <f>F645-F647</f>
        <v>35668.5</v>
      </c>
      <c r="G646" s="32"/>
    </row>
    <row r="647" spans="1:7" ht="21">
      <c r="A647">
        <v>646</v>
      </c>
      <c r="B647" t="s">
        <v>75</v>
      </c>
      <c r="D647" s="69" t="s">
        <v>64</v>
      </c>
      <c r="E647" s="20">
        <f>SUM(E597,E599,E604,E607,E623,E626)</f>
        <v>0</v>
      </c>
      <c r="F647" s="20">
        <f>SUM(F597,F599,F604,F607,F623,F626)</f>
        <v>0</v>
      </c>
      <c r="G647" s="32"/>
    </row>
    <row r="648" spans="1:7" ht="21">
      <c r="A648">
        <v>647</v>
      </c>
      <c r="B648" t="s">
        <v>75</v>
      </c>
      <c r="D648" s="69" t="s">
        <v>65</v>
      </c>
      <c r="E648" s="20">
        <v>8929.3</v>
      </c>
      <c r="F648" s="20"/>
      <c r="G648" s="32"/>
    </row>
    <row r="649" spans="1:7" ht="21">
      <c r="A649">
        <v>648</v>
      </c>
      <c r="B649" t="s">
        <v>75</v>
      </c>
      <c r="D649" s="69" t="s">
        <v>66</v>
      </c>
      <c r="E649" s="20"/>
      <c r="F649" s="20"/>
      <c r="G649" s="32"/>
    </row>
    <row r="650" spans="1:7" ht="21.75">
      <c r="A650">
        <v>649</v>
      </c>
      <c r="B650" t="s">
        <v>76</v>
      </c>
      <c r="C650" s="69" t="s">
        <v>4</v>
      </c>
      <c r="D650" s="69" t="s">
        <v>5</v>
      </c>
      <c r="E650" s="45">
        <v>2650</v>
      </c>
      <c r="F650" s="20">
        <v>7950</v>
      </c>
      <c r="G650" s="32">
        <f aca="true" t="shared" si="32" ref="G650:G656">(F650/E650)*1000</f>
        <v>3000</v>
      </c>
    </row>
    <row r="651" spans="1:7" ht="21.75">
      <c r="A651">
        <v>650</v>
      </c>
      <c r="B651" t="s">
        <v>76</v>
      </c>
      <c r="C651" s="69" t="s">
        <v>4</v>
      </c>
      <c r="D651" s="69" t="s">
        <v>6</v>
      </c>
      <c r="E651" s="45">
        <v>5500</v>
      </c>
      <c r="F651" s="20">
        <v>4125</v>
      </c>
      <c r="G651" s="32">
        <f t="shared" si="32"/>
        <v>750</v>
      </c>
    </row>
    <row r="652" spans="1:7" ht="23.25">
      <c r="A652">
        <v>651</v>
      </c>
      <c r="B652" t="s">
        <v>76</v>
      </c>
      <c r="C652" s="69" t="s">
        <v>4</v>
      </c>
      <c r="D652" s="69" t="s">
        <v>7</v>
      </c>
      <c r="E652" s="36">
        <v>1300</v>
      </c>
      <c r="F652" s="36">
        <v>3250</v>
      </c>
      <c r="G652" s="32">
        <f t="shared" si="32"/>
        <v>2500</v>
      </c>
    </row>
    <row r="653" spans="1:7" ht="23.25">
      <c r="A653">
        <v>652</v>
      </c>
      <c r="B653" t="s">
        <v>76</v>
      </c>
      <c r="C653" s="69" t="s">
        <v>4</v>
      </c>
      <c r="D653" s="69" t="s">
        <v>8</v>
      </c>
      <c r="E653" s="36">
        <v>277</v>
      </c>
      <c r="F653" s="36">
        <v>194</v>
      </c>
      <c r="G653" s="32">
        <f t="shared" si="32"/>
        <v>700.3610108303249</v>
      </c>
    </row>
    <row r="654" spans="1:7" ht="21">
      <c r="A654">
        <v>653</v>
      </c>
      <c r="B654" t="s">
        <v>76</v>
      </c>
      <c r="C654" s="69" t="s">
        <v>4</v>
      </c>
      <c r="D654" s="69" t="s">
        <v>9</v>
      </c>
      <c r="E654" s="20">
        <v>45</v>
      </c>
      <c r="F654" s="20">
        <v>90</v>
      </c>
      <c r="G654" s="32">
        <f t="shared" si="32"/>
        <v>2000</v>
      </c>
    </row>
    <row r="655" spans="1:7" ht="23.25">
      <c r="A655">
        <v>654</v>
      </c>
      <c r="B655" t="s">
        <v>76</v>
      </c>
      <c r="C655" s="69" t="s">
        <v>4</v>
      </c>
      <c r="D655" s="69" t="s">
        <v>10</v>
      </c>
      <c r="E655" s="36">
        <v>0</v>
      </c>
      <c r="F655" s="36">
        <v>0</v>
      </c>
      <c r="G655" s="32" t="e">
        <f t="shared" si="32"/>
        <v>#DIV/0!</v>
      </c>
    </row>
    <row r="656" spans="1:7" ht="23.25">
      <c r="A656">
        <v>655</v>
      </c>
      <c r="B656" t="s">
        <v>76</v>
      </c>
      <c r="C656" s="69" t="s">
        <v>4</v>
      </c>
      <c r="D656" s="69" t="s">
        <v>11</v>
      </c>
      <c r="E656" s="36">
        <v>0</v>
      </c>
      <c r="F656" s="20">
        <v>0</v>
      </c>
      <c r="G656" s="32" t="e">
        <f t="shared" si="32"/>
        <v>#DIV/0!</v>
      </c>
    </row>
    <row r="657" spans="1:7" ht="21">
      <c r="A657">
        <v>656</v>
      </c>
      <c r="B657" t="s">
        <v>76</v>
      </c>
      <c r="C657" s="69" t="s">
        <v>12</v>
      </c>
      <c r="D657" s="69" t="s">
        <v>13</v>
      </c>
      <c r="E657" s="20">
        <v>250</v>
      </c>
      <c r="F657" s="20">
        <v>375</v>
      </c>
      <c r="G657" s="32">
        <v>1500</v>
      </c>
    </row>
    <row r="658" spans="1:7" ht="21">
      <c r="A658">
        <v>657</v>
      </c>
      <c r="B658" t="s">
        <v>76</v>
      </c>
      <c r="C658" s="69" t="s">
        <v>12</v>
      </c>
      <c r="D658" s="69" t="s">
        <v>14</v>
      </c>
      <c r="E658" s="20">
        <v>1450</v>
      </c>
      <c r="F658" s="20">
        <v>1160</v>
      </c>
      <c r="G658" s="32">
        <f aca="true" t="shared" si="33" ref="G658:G671">(F658/E658)*1000</f>
        <v>800</v>
      </c>
    </row>
    <row r="659" spans="1:7" ht="21">
      <c r="A659">
        <v>658</v>
      </c>
      <c r="B659" t="s">
        <v>76</v>
      </c>
      <c r="C659" s="69" t="s">
        <v>12</v>
      </c>
      <c r="D659" s="69" t="s">
        <v>15</v>
      </c>
      <c r="E659" s="20">
        <v>950</v>
      </c>
      <c r="F659" s="20">
        <v>2175</v>
      </c>
      <c r="G659" s="32">
        <f t="shared" si="33"/>
        <v>2289.4736842105262</v>
      </c>
    </row>
    <row r="660" spans="1:7" ht="21">
      <c r="A660">
        <v>659</v>
      </c>
      <c r="B660" t="s">
        <v>76</v>
      </c>
      <c r="C660" s="69" t="s">
        <v>12</v>
      </c>
      <c r="D660" s="69" t="s">
        <v>16</v>
      </c>
      <c r="E660" s="20">
        <v>150</v>
      </c>
      <c r="F660" s="20">
        <v>210</v>
      </c>
      <c r="G660" s="32">
        <f t="shared" si="33"/>
        <v>1400</v>
      </c>
    </row>
    <row r="661" spans="1:7" ht="21">
      <c r="A661">
        <v>660</v>
      </c>
      <c r="B661" t="s">
        <v>76</v>
      </c>
      <c r="C661" s="69" t="s">
        <v>12</v>
      </c>
      <c r="D661" s="69" t="s">
        <v>17</v>
      </c>
      <c r="E661" s="20">
        <v>90</v>
      </c>
      <c r="F661" s="20">
        <v>45</v>
      </c>
      <c r="G661" s="32">
        <f t="shared" si="33"/>
        <v>500</v>
      </c>
    </row>
    <row r="662" spans="1:7" ht="21">
      <c r="A662">
        <v>661</v>
      </c>
      <c r="B662" t="s">
        <v>76</v>
      </c>
      <c r="C662" s="69" t="s">
        <v>12</v>
      </c>
      <c r="D662" s="69" t="s">
        <v>18</v>
      </c>
      <c r="E662" s="20"/>
      <c r="F662" s="20"/>
      <c r="G662" s="32" t="e">
        <f t="shared" si="33"/>
        <v>#DIV/0!</v>
      </c>
    </row>
    <row r="663" spans="1:7" ht="21">
      <c r="A663">
        <v>662</v>
      </c>
      <c r="B663" t="s">
        <v>76</v>
      </c>
      <c r="C663" s="69" t="s">
        <v>19</v>
      </c>
      <c r="D663" s="69" t="s">
        <v>20</v>
      </c>
      <c r="E663" s="20">
        <v>5</v>
      </c>
      <c r="F663" s="20">
        <v>160</v>
      </c>
      <c r="G663" s="32">
        <f t="shared" si="33"/>
        <v>32000</v>
      </c>
    </row>
    <row r="664" spans="1:7" ht="21">
      <c r="A664">
        <v>663</v>
      </c>
      <c r="B664" t="s">
        <v>76</v>
      </c>
      <c r="C664" s="69" t="s">
        <v>19</v>
      </c>
      <c r="D664" s="69" t="s">
        <v>21</v>
      </c>
      <c r="E664" s="20">
        <v>0</v>
      </c>
      <c r="F664" s="20">
        <v>0</v>
      </c>
      <c r="G664" s="32" t="e">
        <f t="shared" si="33"/>
        <v>#DIV/0!</v>
      </c>
    </row>
    <row r="665" spans="1:7" ht="21">
      <c r="A665">
        <v>664</v>
      </c>
      <c r="B665" t="s">
        <v>76</v>
      </c>
      <c r="C665" s="69" t="s">
        <v>19</v>
      </c>
      <c r="D665" s="69" t="s">
        <v>22</v>
      </c>
      <c r="E665" s="20">
        <v>0</v>
      </c>
      <c r="F665" s="20">
        <v>0</v>
      </c>
      <c r="G665" s="32" t="e">
        <f t="shared" si="33"/>
        <v>#DIV/0!</v>
      </c>
    </row>
    <row r="666" spans="1:7" ht="21">
      <c r="A666">
        <v>665</v>
      </c>
      <c r="B666" t="s">
        <v>76</v>
      </c>
      <c r="C666" s="69" t="s">
        <v>19</v>
      </c>
      <c r="D666" s="69" t="s">
        <v>23</v>
      </c>
      <c r="E666" s="20"/>
      <c r="F666" s="20">
        <v>0</v>
      </c>
      <c r="G666" s="32" t="e">
        <f t="shared" si="33"/>
        <v>#DIV/0!</v>
      </c>
    </row>
    <row r="667" spans="1:7" ht="21">
      <c r="A667">
        <v>666</v>
      </c>
      <c r="B667" t="s">
        <v>76</v>
      </c>
      <c r="C667" s="69" t="s">
        <v>19</v>
      </c>
      <c r="D667" s="69" t="s">
        <v>24</v>
      </c>
      <c r="E667" s="7">
        <v>0</v>
      </c>
      <c r="F667" s="14">
        <v>0</v>
      </c>
      <c r="G667" s="32" t="e">
        <f t="shared" si="33"/>
        <v>#DIV/0!</v>
      </c>
    </row>
    <row r="668" spans="1:7" ht="21">
      <c r="A668">
        <v>667</v>
      </c>
      <c r="B668" t="s">
        <v>76</v>
      </c>
      <c r="C668" s="69" t="s">
        <v>25</v>
      </c>
      <c r="D668" s="69" t="s">
        <v>26</v>
      </c>
      <c r="E668" s="44">
        <v>2700</v>
      </c>
      <c r="F668" s="14">
        <v>102600</v>
      </c>
      <c r="G668" s="32">
        <f t="shared" si="33"/>
        <v>38000</v>
      </c>
    </row>
    <row r="669" spans="1:7" ht="21">
      <c r="A669">
        <v>668</v>
      </c>
      <c r="B669" t="s">
        <v>76</v>
      </c>
      <c r="C669" s="69" t="s">
        <v>25</v>
      </c>
      <c r="D669" s="69" t="s">
        <v>27</v>
      </c>
      <c r="E669" s="44"/>
      <c r="F669" s="44">
        <v>0</v>
      </c>
      <c r="G669" s="32" t="e">
        <f t="shared" si="33"/>
        <v>#DIV/0!</v>
      </c>
    </row>
    <row r="670" spans="1:7" ht="21">
      <c r="A670">
        <v>669</v>
      </c>
      <c r="B670" t="s">
        <v>76</v>
      </c>
      <c r="C670" s="69" t="s">
        <v>25</v>
      </c>
      <c r="D670" s="69" t="s">
        <v>28</v>
      </c>
      <c r="E670" s="44"/>
      <c r="F670" s="14">
        <v>0</v>
      </c>
      <c r="G670" s="32" t="e">
        <f t="shared" si="33"/>
        <v>#DIV/0!</v>
      </c>
    </row>
    <row r="671" spans="1:7" ht="21">
      <c r="A671">
        <v>670</v>
      </c>
      <c r="B671" t="s">
        <v>76</v>
      </c>
      <c r="C671" s="69" t="s">
        <v>25</v>
      </c>
      <c r="D671" s="69" t="s">
        <v>29</v>
      </c>
      <c r="E671" s="44"/>
      <c r="F671" s="14">
        <v>0</v>
      </c>
      <c r="G671" s="32" t="e">
        <f t="shared" si="33"/>
        <v>#DIV/0!</v>
      </c>
    </row>
    <row r="672" spans="1:7" ht="21">
      <c r="A672">
        <v>671</v>
      </c>
      <c r="B672" t="s">
        <v>76</v>
      </c>
      <c r="C672" s="69" t="s">
        <v>25</v>
      </c>
      <c r="D672" s="69" t="s">
        <v>30</v>
      </c>
      <c r="E672" s="7"/>
      <c r="F672" s="14"/>
      <c r="G672" s="32"/>
    </row>
    <row r="673" spans="1:7" ht="21">
      <c r="A673">
        <v>672</v>
      </c>
      <c r="B673" t="s">
        <v>76</v>
      </c>
      <c r="C673" s="69" t="s">
        <v>25</v>
      </c>
      <c r="D673" s="69" t="s">
        <v>31</v>
      </c>
      <c r="E673" s="7"/>
      <c r="F673" s="14">
        <v>0</v>
      </c>
      <c r="G673" s="32" t="e">
        <f aca="true" t="shared" si="34" ref="G673:G698">(F673/E673)*1000</f>
        <v>#DIV/0!</v>
      </c>
    </row>
    <row r="674" spans="1:7" ht="21">
      <c r="A674">
        <v>673</v>
      </c>
      <c r="B674" t="s">
        <v>76</v>
      </c>
      <c r="C674" s="69" t="s">
        <v>25</v>
      </c>
      <c r="D674" s="69" t="s">
        <v>32</v>
      </c>
      <c r="E674" s="7"/>
      <c r="F674" s="14">
        <v>0</v>
      </c>
      <c r="G674" s="32" t="e">
        <f t="shared" si="34"/>
        <v>#DIV/0!</v>
      </c>
    </row>
    <row r="675" spans="1:7" ht="21">
      <c r="A675">
        <v>674</v>
      </c>
      <c r="B675" t="s">
        <v>76</v>
      </c>
      <c r="C675" s="69" t="s">
        <v>25</v>
      </c>
      <c r="D675" s="69" t="s">
        <v>33</v>
      </c>
      <c r="E675" s="20">
        <v>2</v>
      </c>
      <c r="F675" s="20">
        <v>52</v>
      </c>
      <c r="G675" s="32">
        <f t="shared" si="34"/>
        <v>26000</v>
      </c>
    </row>
    <row r="676" spans="1:7" ht="23.25">
      <c r="A676">
        <v>675</v>
      </c>
      <c r="B676" t="s">
        <v>76</v>
      </c>
      <c r="C676" s="69" t="s">
        <v>34</v>
      </c>
      <c r="D676" s="69" t="s">
        <v>35</v>
      </c>
      <c r="E676" s="36">
        <v>2000</v>
      </c>
      <c r="F676" s="20">
        <v>19200</v>
      </c>
      <c r="G676" s="32">
        <f t="shared" si="34"/>
        <v>9600</v>
      </c>
    </row>
    <row r="677" spans="1:7" ht="23.25">
      <c r="A677">
        <v>676</v>
      </c>
      <c r="B677" t="s">
        <v>76</v>
      </c>
      <c r="C677" s="69" t="s">
        <v>34</v>
      </c>
      <c r="D677" s="69" t="s">
        <v>36</v>
      </c>
      <c r="E677" s="36">
        <v>30</v>
      </c>
      <c r="F677" s="20">
        <v>60</v>
      </c>
      <c r="G677" s="32">
        <f t="shared" si="34"/>
        <v>2000</v>
      </c>
    </row>
    <row r="678" spans="1:7" ht="23.25">
      <c r="A678">
        <v>677</v>
      </c>
      <c r="B678" t="s">
        <v>76</v>
      </c>
      <c r="C678" s="69" t="s">
        <v>34</v>
      </c>
      <c r="D678" s="69" t="s">
        <v>37</v>
      </c>
      <c r="E678" s="36">
        <v>55</v>
      </c>
      <c r="F678" s="20">
        <v>236.5</v>
      </c>
      <c r="G678" s="32">
        <f t="shared" si="34"/>
        <v>4300</v>
      </c>
    </row>
    <row r="679" spans="1:7" ht="21">
      <c r="A679">
        <v>678</v>
      </c>
      <c r="B679" t="s">
        <v>76</v>
      </c>
      <c r="C679" s="69" t="s">
        <v>34</v>
      </c>
      <c r="D679" s="69" t="s">
        <v>38</v>
      </c>
      <c r="E679" s="20">
        <v>900</v>
      </c>
      <c r="F679" s="20">
        <v>6750</v>
      </c>
      <c r="G679" s="32">
        <f t="shared" si="34"/>
        <v>7500</v>
      </c>
    </row>
    <row r="680" spans="1:7" ht="21">
      <c r="A680">
        <v>679</v>
      </c>
      <c r="B680" t="s">
        <v>76</v>
      </c>
      <c r="C680" s="69" t="s">
        <v>34</v>
      </c>
      <c r="D680" s="69" t="s">
        <v>39</v>
      </c>
      <c r="E680" s="20">
        <v>20</v>
      </c>
      <c r="F680" s="20">
        <v>45</v>
      </c>
      <c r="G680" s="32">
        <f t="shared" si="34"/>
        <v>2250</v>
      </c>
    </row>
    <row r="681" spans="1:7" ht="23.25">
      <c r="A681">
        <v>680</v>
      </c>
      <c r="B681" t="s">
        <v>76</v>
      </c>
      <c r="C681" s="69" t="s">
        <v>34</v>
      </c>
      <c r="D681" s="69" t="s">
        <v>40</v>
      </c>
      <c r="E681" s="36">
        <v>0</v>
      </c>
      <c r="F681" s="20">
        <v>0</v>
      </c>
      <c r="G681" s="32" t="e">
        <f t="shared" si="34"/>
        <v>#DIV/0!</v>
      </c>
    </row>
    <row r="682" spans="1:7" ht="21">
      <c r="A682">
        <v>681</v>
      </c>
      <c r="B682" t="s">
        <v>76</v>
      </c>
      <c r="C682" s="69" t="s">
        <v>34</v>
      </c>
      <c r="D682" s="69" t="s">
        <v>41</v>
      </c>
      <c r="E682" s="20"/>
      <c r="F682" s="20"/>
      <c r="G682" s="32" t="e">
        <f t="shared" si="34"/>
        <v>#DIV/0!</v>
      </c>
    </row>
    <row r="683" spans="1:7" ht="23.25">
      <c r="A683">
        <v>682</v>
      </c>
      <c r="B683" t="s">
        <v>76</v>
      </c>
      <c r="C683" s="69" t="s">
        <v>34</v>
      </c>
      <c r="D683" s="69" t="s">
        <v>42</v>
      </c>
      <c r="E683" s="36">
        <v>117</v>
      </c>
      <c r="F683" s="20">
        <v>6435</v>
      </c>
      <c r="G683" s="32">
        <f t="shared" si="34"/>
        <v>55000</v>
      </c>
    </row>
    <row r="684" spans="1:7" ht="42">
      <c r="A684">
        <v>683</v>
      </c>
      <c r="B684" t="s">
        <v>76</v>
      </c>
      <c r="C684" s="69" t="s">
        <v>34</v>
      </c>
      <c r="D684" s="69" t="s">
        <v>43</v>
      </c>
      <c r="E684" s="46">
        <v>0</v>
      </c>
      <c r="F684" s="46">
        <v>0</v>
      </c>
      <c r="G684" s="32" t="e">
        <f t="shared" si="34"/>
        <v>#DIV/0!</v>
      </c>
    </row>
    <row r="685" spans="1:7" ht="23.25">
      <c r="A685">
        <v>684</v>
      </c>
      <c r="B685" t="s">
        <v>76</v>
      </c>
      <c r="C685" s="69" t="s">
        <v>34</v>
      </c>
      <c r="D685" s="69" t="s">
        <v>57</v>
      </c>
      <c r="E685" s="46">
        <v>150</v>
      </c>
      <c r="F685" s="20">
        <v>3000</v>
      </c>
      <c r="G685" s="32">
        <f t="shared" si="34"/>
        <v>20000</v>
      </c>
    </row>
    <row r="686" spans="1:7" ht="21">
      <c r="A686">
        <v>685</v>
      </c>
      <c r="B686" t="s">
        <v>76</v>
      </c>
      <c r="C686" s="69" t="s">
        <v>44</v>
      </c>
      <c r="D686" s="69" t="s">
        <v>58</v>
      </c>
      <c r="E686" s="20">
        <v>0</v>
      </c>
      <c r="F686" s="20">
        <v>0</v>
      </c>
      <c r="G686" s="32" t="e">
        <f t="shared" si="34"/>
        <v>#DIV/0!</v>
      </c>
    </row>
    <row r="687" spans="1:7" ht="21">
      <c r="A687">
        <v>686</v>
      </c>
      <c r="B687" t="s">
        <v>76</v>
      </c>
      <c r="C687" s="69" t="s">
        <v>44</v>
      </c>
      <c r="D687" s="69" t="s">
        <v>45</v>
      </c>
      <c r="E687" s="20">
        <v>0</v>
      </c>
      <c r="F687" s="20"/>
      <c r="G687" s="32" t="e">
        <f t="shared" si="34"/>
        <v>#DIV/0!</v>
      </c>
    </row>
    <row r="688" spans="1:7" ht="21">
      <c r="A688">
        <v>687</v>
      </c>
      <c r="B688" t="s">
        <v>76</v>
      </c>
      <c r="C688" s="69" t="s">
        <v>44</v>
      </c>
      <c r="D688" s="69" t="s">
        <v>46</v>
      </c>
      <c r="E688" s="20">
        <v>0</v>
      </c>
      <c r="F688" s="20">
        <v>0</v>
      </c>
      <c r="G688" s="32" t="e">
        <f t="shared" si="34"/>
        <v>#DIV/0!</v>
      </c>
    </row>
    <row r="689" spans="1:7" ht="21">
      <c r="A689">
        <v>688</v>
      </c>
      <c r="B689" t="s">
        <v>76</v>
      </c>
      <c r="C689" s="69" t="s">
        <v>44</v>
      </c>
      <c r="D689" s="69" t="s">
        <v>47</v>
      </c>
      <c r="E689" s="20">
        <v>2</v>
      </c>
      <c r="F689" s="20">
        <v>3</v>
      </c>
      <c r="G689" s="32">
        <f t="shared" si="34"/>
        <v>1500</v>
      </c>
    </row>
    <row r="690" spans="1:7" ht="21">
      <c r="A690">
        <v>689</v>
      </c>
      <c r="B690" t="s">
        <v>76</v>
      </c>
      <c r="C690" s="69" t="s">
        <v>48</v>
      </c>
      <c r="D690" s="69" t="s">
        <v>49</v>
      </c>
      <c r="E690" s="20">
        <v>599</v>
      </c>
      <c r="F690" s="20">
        <v>15048</v>
      </c>
      <c r="G690" s="32">
        <f t="shared" si="34"/>
        <v>25121.86978297162</v>
      </c>
    </row>
    <row r="691" spans="1:7" ht="21">
      <c r="A691">
        <v>690</v>
      </c>
      <c r="B691" t="s">
        <v>76</v>
      </c>
      <c r="C691" s="69" t="s">
        <v>48</v>
      </c>
      <c r="D691" s="69" t="s">
        <v>50</v>
      </c>
      <c r="E691" s="20"/>
      <c r="F691" s="20"/>
      <c r="G691" s="32" t="e">
        <f t="shared" si="34"/>
        <v>#DIV/0!</v>
      </c>
    </row>
    <row r="692" spans="1:7" ht="21">
      <c r="A692">
        <v>691</v>
      </c>
      <c r="B692" t="s">
        <v>76</v>
      </c>
      <c r="C692" s="69" t="s">
        <v>48</v>
      </c>
      <c r="D692" s="69" t="s">
        <v>51</v>
      </c>
      <c r="E692" s="20"/>
      <c r="F692" s="20"/>
      <c r="G692" s="32" t="e">
        <f t="shared" si="34"/>
        <v>#DIV/0!</v>
      </c>
    </row>
    <row r="693" spans="1:7" ht="21">
      <c r="A693">
        <v>692</v>
      </c>
      <c r="B693" t="s">
        <v>76</v>
      </c>
      <c r="C693" s="69" t="s">
        <v>48</v>
      </c>
      <c r="D693" s="69" t="s">
        <v>52</v>
      </c>
      <c r="E693" s="20">
        <v>0</v>
      </c>
      <c r="F693" s="20">
        <v>0</v>
      </c>
      <c r="G693" s="32" t="e">
        <f t="shared" si="34"/>
        <v>#DIV/0!</v>
      </c>
    </row>
    <row r="694" spans="1:7" ht="21">
      <c r="A694">
        <v>693</v>
      </c>
      <c r="B694" t="s">
        <v>76</v>
      </c>
      <c r="C694" s="69" t="s">
        <v>53</v>
      </c>
      <c r="D694" s="69" t="s">
        <v>59</v>
      </c>
      <c r="E694" s="20">
        <v>0</v>
      </c>
      <c r="F694" s="20">
        <v>0</v>
      </c>
      <c r="G694" s="32" t="e">
        <f t="shared" si="34"/>
        <v>#DIV/0!</v>
      </c>
    </row>
    <row r="695" spans="1:7" ht="21">
      <c r="A695">
        <v>694</v>
      </c>
      <c r="B695" t="s">
        <v>76</v>
      </c>
      <c r="C695" s="69" t="s">
        <v>53</v>
      </c>
      <c r="D695" s="69" t="s">
        <v>54</v>
      </c>
      <c r="E695" s="20">
        <v>0</v>
      </c>
      <c r="F695" s="20">
        <v>0</v>
      </c>
      <c r="G695" s="32" t="e">
        <f t="shared" si="34"/>
        <v>#DIV/0!</v>
      </c>
    </row>
    <row r="696" spans="1:7" ht="21">
      <c r="A696">
        <v>695</v>
      </c>
      <c r="B696" t="s">
        <v>76</v>
      </c>
      <c r="C696" s="69" t="s">
        <v>53</v>
      </c>
      <c r="D696" s="69" t="s">
        <v>55</v>
      </c>
      <c r="E696" s="20">
        <v>0</v>
      </c>
      <c r="F696" s="20">
        <v>0</v>
      </c>
      <c r="G696" s="32" t="e">
        <f t="shared" si="34"/>
        <v>#DIV/0!</v>
      </c>
    </row>
    <row r="697" spans="1:7" ht="21">
      <c r="A697">
        <v>696</v>
      </c>
      <c r="B697" t="s">
        <v>76</v>
      </c>
      <c r="C697" s="69" t="s">
        <v>53</v>
      </c>
      <c r="D697" s="69" t="s">
        <v>56</v>
      </c>
      <c r="E697" s="20"/>
      <c r="F697" s="20"/>
      <c r="G697" s="32" t="e">
        <f t="shared" si="34"/>
        <v>#DIV/0!</v>
      </c>
    </row>
    <row r="698" spans="1:7" ht="21">
      <c r="A698">
        <v>697</v>
      </c>
      <c r="B698" t="s">
        <v>76</v>
      </c>
      <c r="C698" s="69" t="s">
        <v>53</v>
      </c>
      <c r="D698" s="69" t="s">
        <v>53</v>
      </c>
      <c r="E698" s="20"/>
      <c r="F698" s="20"/>
      <c r="G698" s="32" t="e">
        <f t="shared" si="34"/>
        <v>#DIV/0!</v>
      </c>
    </row>
    <row r="699" spans="1:7" ht="21">
      <c r="A699">
        <v>698</v>
      </c>
      <c r="B699" t="s">
        <v>76</v>
      </c>
      <c r="D699" s="69" t="s">
        <v>60</v>
      </c>
      <c r="E699" s="20">
        <f>SUM(E650:E698)</f>
        <v>19242</v>
      </c>
      <c r="F699" s="20">
        <f>SUM(F650:F698)</f>
        <v>173163.5</v>
      </c>
      <c r="G699" s="32"/>
    </row>
    <row r="700" spans="1:7" ht="21">
      <c r="A700">
        <v>699</v>
      </c>
      <c r="B700" t="s">
        <v>76</v>
      </c>
      <c r="D700" s="69" t="s">
        <v>63</v>
      </c>
      <c r="E700" s="20">
        <f>E699-E701</f>
        <v>11875</v>
      </c>
      <c r="F700" s="20">
        <f>F699-F701</f>
        <v>167534.5</v>
      </c>
      <c r="G700" s="32"/>
    </row>
    <row r="701" spans="1:7" ht="21">
      <c r="A701">
        <v>700</v>
      </c>
      <c r="B701" t="s">
        <v>76</v>
      </c>
      <c r="D701" s="69" t="s">
        <v>64</v>
      </c>
      <c r="E701" s="20">
        <f>SUM(E651,E653,E658,E661,E677,E680)</f>
        <v>7367</v>
      </c>
      <c r="F701" s="20">
        <f>SUM(F651,F653,F658,F661,F677,F680)</f>
        <v>5629</v>
      </c>
      <c r="G701" s="32"/>
    </row>
    <row r="702" spans="1:7" ht="21">
      <c r="A702">
        <v>701</v>
      </c>
      <c r="B702" t="s">
        <v>76</v>
      </c>
      <c r="D702" s="69" t="s">
        <v>65</v>
      </c>
      <c r="E702" s="20">
        <v>12878</v>
      </c>
      <c r="F702" s="20"/>
      <c r="G702" s="32"/>
    </row>
    <row r="703" spans="1:7" ht="21">
      <c r="A703">
        <v>702</v>
      </c>
      <c r="B703" t="s">
        <v>76</v>
      </c>
      <c r="D703" s="69" t="s">
        <v>66</v>
      </c>
      <c r="E703" s="20">
        <v>9613.9</v>
      </c>
      <c r="F703" s="20"/>
      <c r="G703" s="32"/>
    </row>
    <row r="704" spans="1:7" ht="21.75">
      <c r="A704">
        <v>703</v>
      </c>
      <c r="B704" t="s">
        <v>77</v>
      </c>
      <c r="C704" s="69" t="s">
        <v>4</v>
      </c>
      <c r="D704" s="69" t="s">
        <v>5</v>
      </c>
      <c r="E704" s="45">
        <v>3050</v>
      </c>
      <c r="F704" s="14">
        <v>12200</v>
      </c>
      <c r="G704" s="32">
        <f aca="true" t="shared" si="35" ref="G704:G710">(F704/E704)*1000</f>
        <v>4000</v>
      </c>
    </row>
    <row r="705" spans="1:7" ht="21.75">
      <c r="A705">
        <v>704</v>
      </c>
      <c r="B705" t="s">
        <v>77</v>
      </c>
      <c r="C705" s="69" t="s">
        <v>4</v>
      </c>
      <c r="D705" s="69" t="s">
        <v>6</v>
      </c>
      <c r="E705" s="45">
        <v>0</v>
      </c>
      <c r="F705" s="14">
        <v>0</v>
      </c>
      <c r="G705" s="32" t="e">
        <f t="shared" si="35"/>
        <v>#DIV/0!</v>
      </c>
    </row>
    <row r="706" spans="1:7" ht="23.25">
      <c r="A706">
        <v>705</v>
      </c>
      <c r="B706" t="s">
        <v>77</v>
      </c>
      <c r="C706" s="69" t="s">
        <v>4</v>
      </c>
      <c r="D706" s="69" t="s">
        <v>7</v>
      </c>
      <c r="E706" s="38">
        <v>4000</v>
      </c>
      <c r="F706" s="36">
        <v>12800</v>
      </c>
      <c r="G706" s="32">
        <f t="shared" si="35"/>
        <v>3200</v>
      </c>
    </row>
    <row r="707" spans="1:7" ht="23.25">
      <c r="A707">
        <v>706</v>
      </c>
      <c r="B707" t="s">
        <v>77</v>
      </c>
      <c r="C707" s="69" t="s">
        <v>4</v>
      </c>
      <c r="D707" s="69" t="s">
        <v>8</v>
      </c>
      <c r="E707" s="36">
        <v>0</v>
      </c>
      <c r="F707" s="36">
        <v>0</v>
      </c>
      <c r="G707" s="32" t="e">
        <f t="shared" si="35"/>
        <v>#DIV/0!</v>
      </c>
    </row>
    <row r="708" spans="1:7" ht="21">
      <c r="A708">
        <v>707</v>
      </c>
      <c r="B708" t="s">
        <v>77</v>
      </c>
      <c r="C708" s="69" t="s">
        <v>4</v>
      </c>
      <c r="D708" s="69" t="s">
        <v>9</v>
      </c>
      <c r="E708" s="7"/>
      <c r="F708" s="14">
        <v>0</v>
      </c>
      <c r="G708" s="32" t="e">
        <f t="shared" si="35"/>
        <v>#DIV/0!</v>
      </c>
    </row>
    <row r="709" spans="1:7" ht="23.25">
      <c r="A709">
        <v>708</v>
      </c>
      <c r="B709" t="s">
        <v>77</v>
      </c>
      <c r="C709" s="69" t="s">
        <v>4</v>
      </c>
      <c r="D709" s="69" t="s">
        <v>10</v>
      </c>
      <c r="E709" s="36">
        <v>0</v>
      </c>
      <c r="F709" s="36">
        <v>0</v>
      </c>
      <c r="G709" s="32" t="e">
        <f t="shared" si="35"/>
        <v>#DIV/0!</v>
      </c>
    </row>
    <row r="710" spans="1:7" ht="23.25">
      <c r="A710">
        <v>709</v>
      </c>
      <c r="B710" t="s">
        <v>77</v>
      </c>
      <c r="C710" s="69" t="s">
        <v>4</v>
      </c>
      <c r="D710" s="69" t="s">
        <v>11</v>
      </c>
      <c r="E710" s="36">
        <v>70</v>
      </c>
      <c r="F710" s="14">
        <v>182</v>
      </c>
      <c r="G710" s="32">
        <f t="shared" si="35"/>
        <v>2600</v>
      </c>
    </row>
    <row r="711" spans="1:7" ht="21">
      <c r="A711">
        <v>710</v>
      </c>
      <c r="B711" t="s">
        <v>77</v>
      </c>
      <c r="C711" s="69" t="s">
        <v>12</v>
      </c>
      <c r="D711" s="69" t="s">
        <v>13</v>
      </c>
      <c r="E711" s="7"/>
      <c r="F711" s="14"/>
      <c r="G711" s="32"/>
    </row>
    <row r="712" spans="1:7" ht="21">
      <c r="A712">
        <v>711</v>
      </c>
      <c r="B712" t="s">
        <v>77</v>
      </c>
      <c r="C712" s="69" t="s">
        <v>12</v>
      </c>
      <c r="D712" s="69" t="s">
        <v>14</v>
      </c>
      <c r="E712" s="7"/>
      <c r="F712" s="14"/>
      <c r="G712" s="32" t="e">
        <f aca="true" t="shared" si="36" ref="G712:G725">(F712/E712)*1000</f>
        <v>#DIV/0!</v>
      </c>
    </row>
    <row r="713" spans="1:7" ht="21">
      <c r="A713">
        <v>712</v>
      </c>
      <c r="B713" t="s">
        <v>77</v>
      </c>
      <c r="C713" s="69" t="s">
        <v>12</v>
      </c>
      <c r="D713" s="69" t="s">
        <v>15</v>
      </c>
      <c r="E713" s="7"/>
      <c r="F713" s="14"/>
      <c r="G713" s="32" t="e">
        <f t="shared" si="36"/>
        <v>#DIV/0!</v>
      </c>
    </row>
    <row r="714" spans="1:7" ht="21">
      <c r="A714">
        <v>713</v>
      </c>
      <c r="B714" t="s">
        <v>77</v>
      </c>
      <c r="C714" s="69" t="s">
        <v>12</v>
      </c>
      <c r="D714" s="69" t="s">
        <v>16</v>
      </c>
      <c r="E714" s="7"/>
      <c r="F714" s="14"/>
      <c r="G714" s="32" t="e">
        <f t="shared" si="36"/>
        <v>#DIV/0!</v>
      </c>
    </row>
    <row r="715" spans="1:7" ht="21">
      <c r="A715">
        <v>714</v>
      </c>
      <c r="B715" t="s">
        <v>77</v>
      </c>
      <c r="C715" s="69" t="s">
        <v>12</v>
      </c>
      <c r="D715" s="69" t="s">
        <v>17</v>
      </c>
      <c r="E715" s="7"/>
      <c r="F715" s="14"/>
      <c r="G715" s="32" t="e">
        <f t="shared" si="36"/>
        <v>#DIV/0!</v>
      </c>
    </row>
    <row r="716" spans="1:7" ht="21">
      <c r="A716">
        <v>715</v>
      </c>
      <c r="B716" t="s">
        <v>77</v>
      </c>
      <c r="C716" s="69" t="s">
        <v>12</v>
      </c>
      <c r="D716" s="69" t="s">
        <v>18</v>
      </c>
      <c r="E716" s="7"/>
      <c r="F716" s="14"/>
      <c r="G716" s="32" t="e">
        <f t="shared" si="36"/>
        <v>#DIV/0!</v>
      </c>
    </row>
    <row r="717" spans="1:7" ht="21">
      <c r="A717">
        <v>716</v>
      </c>
      <c r="B717" t="s">
        <v>77</v>
      </c>
      <c r="C717" s="69" t="s">
        <v>19</v>
      </c>
      <c r="D717" s="69" t="s">
        <v>20</v>
      </c>
      <c r="E717" s="7">
        <v>40</v>
      </c>
      <c r="F717" s="14">
        <v>1520</v>
      </c>
      <c r="G717" s="32">
        <f t="shared" si="36"/>
        <v>38000</v>
      </c>
    </row>
    <row r="718" spans="1:7" ht="21">
      <c r="A718">
        <v>717</v>
      </c>
      <c r="B718" t="s">
        <v>77</v>
      </c>
      <c r="C718" s="69" t="s">
        <v>19</v>
      </c>
      <c r="D718" s="69" t="s">
        <v>21</v>
      </c>
      <c r="E718" s="7">
        <v>179</v>
      </c>
      <c r="F718" s="14">
        <v>4654</v>
      </c>
      <c r="G718" s="32">
        <f t="shared" si="36"/>
        <v>26000</v>
      </c>
    </row>
    <row r="719" spans="1:7" ht="21">
      <c r="A719">
        <v>718</v>
      </c>
      <c r="B719" t="s">
        <v>77</v>
      </c>
      <c r="C719" s="69" t="s">
        <v>19</v>
      </c>
      <c r="D719" s="69" t="s">
        <v>22</v>
      </c>
      <c r="E719" s="7">
        <v>0</v>
      </c>
      <c r="F719" s="14">
        <v>0</v>
      </c>
      <c r="G719" s="32" t="e">
        <f t="shared" si="36"/>
        <v>#DIV/0!</v>
      </c>
    </row>
    <row r="720" spans="1:7" ht="21">
      <c r="A720">
        <v>719</v>
      </c>
      <c r="B720" t="s">
        <v>77</v>
      </c>
      <c r="C720" s="69" t="s">
        <v>19</v>
      </c>
      <c r="D720" s="69" t="s">
        <v>23</v>
      </c>
      <c r="E720" s="7">
        <v>0</v>
      </c>
      <c r="F720" s="14">
        <v>0</v>
      </c>
      <c r="G720" s="32" t="e">
        <f t="shared" si="36"/>
        <v>#DIV/0!</v>
      </c>
    </row>
    <row r="721" spans="1:7" ht="21">
      <c r="A721">
        <v>720</v>
      </c>
      <c r="B721" t="s">
        <v>77</v>
      </c>
      <c r="C721" s="69" t="s">
        <v>19</v>
      </c>
      <c r="D721" s="69" t="s">
        <v>24</v>
      </c>
      <c r="E721" s="7">
        <v>0</v>
      </c>
      <c r="F721" s="14">
        <v>0</v>
      </c>
      <c r="G721" s="32" t="e">
        <f t="shared" si="36"/>
        <v>#DIV/0!</v>
      </c>
    </row>
    <row r="722" spans="1:7" ht="21">
      <c r="A722">
        <v>721</v>
      </c>
      <c r="B722" t="s">
        <v>77</v>
      </c>
      <c r="C722" s="69" t="s">
        <v>25</v>
      </c>
      <c r="D722" s="69" t="s">
        <v>26</v>
      </c>
      <c r="E722" s="44">
        <v>120</v>
      </c>
      <c r="F722" s="14">
        <v>2400</v>
      </c>
      <c r="G722" s="32">
        <f t="shared" si="36"/>
        <v>20000</v>
      </c>
    </row>
    <row r="723" spans="1:7" ht="21">
      <c r="A723">
        <v>722</v>
      </c>
      <c r="B723" t="s">
        <v>77</v>
      </c>
      <c r="C723" s="69" t="s">
        <v>25</v>
      </c>
      <c r="D723" s="69" t="s">
        <v>27</v>
      </c>
      <c r="E723" s="44">
        <v>70</v>
      </c>
      <c r="F723" s="44">
        <v>4550</v>
      </c>
      <c r="G723" s="32">
        <f t="shared" si="36"/>
        <v>65000</v>
      </c>
    </row>
    <row r="724" spans="1:7" ht="21">
      <c r="A724">
        <v>723</v>
      </c>
      <c r="B724" t="s">
        <v>77</v>
      </c>
      <c r="C724" s="69" t="s">
        <v>25</v>
      </c>
      <c r="D724" s="69" t="s">
        <v>28</v>
      </c>
      <c r="E724" s="44">
        <v>22</v>
      </c>
      <c r="F724" s="14">
        <v>770</v>
      </c>
      <c r="G724" s="32">
        <f t="shared" si="36"/>
        <v>35000</v>
      </c>
    </row>
    <row r="725" spans="1:7" ht="21">
      <c r="A725">
        <v>724</v>
      </c>
      <c r="B725" t="s">
        <v>77</v>
      </c>
      <c r="C725" s="69" t="s">
        <v>25</v>
      </c>
      <c r="D725" s="69" t="s">
        <v>29</v>
      </c>
      <c r="E725" s="44">
        <v>18</v>
      </c>
      <c r="F725" s="14">
        <v>540</v>
      </c>
      <c r="G725" s="32">
        <f t="shared" si="36"/>
        <v>30000</v>
      </c>
    </row>
    <row r="726" spans="1:7" ht="21">
      <c r="A726">
        <v>725</v>
      </c>
      <c r="B726" t="s">
        <v>77</v>
      </c>
      <c r="C726" s="69" t="s">
        <v>25</v>
      </c>
      <c r="D726" s="69" t="s">
        <v>30</v>
      </c>
      <c r="E726" s="20"/>
      <c r="F726" s="20"/>
      <c r="G726" s="32"/>
    </row>
    <row r="727" spans="1:7" ht="21">
      <c r="A727">
        <v>726</v>
      </c>
      <c r="B727" t="s">
        <v>77</v>
      </c>
      <c r="C727" s="69" t="s">
        <v>25</v>
      </c>
      <c r="D727" s="69" t="s">
        <v>31</v>
      </c>
      <c r="E727" s="20"/>
      <c r="F727" s="20">
        <v>0</v>
      </c>
      <c r="G727" s="32" t="e">
        <f aca="true" t="shared" si="37" ref="G727:G752">(F727/E727)*1000</f>
        <v>#DIV/0!</v>
      </c>
    </row>
    <row r="728" spans="1:7" ht="21">
      <c r="A728">
        <v>727</v>
      </c>
      <c r="B728" t="s">
        <v>77</v>
      </c>
      <c r="C728" s="69" t="s">
        <v>25</v>
      </c>
      <c r="D728" s="69" t="s">
        <v>32</v>
      </c>
      <c r="E728" s="20"/>
      <c r="F728" s="20">
        <v>0</v>
      </c>
      <c r="G728" s="32" t="e">
        <f t="shared" si="37"/>
        <v>#DIV/0!</v>
      </c>
    </row>
    <row r="729" spans="1:7" ht="21">
      <c r="A729">
        <v>728</v>
      </c>
      <c r="B729" t="s">
        <v>77</v>
      </c>
      <c r="C729" s="69" t="s">
        <v>25</v>
      </c>
      <c r="D729" s="69" t="s">
        <v>33</v>
      </c>
      <c r="E729" s="7">
        <v>35</v>
      </c>
      <c r="F729" s="14">
        <v>1225</v>
      </c>
      <c r="G729" s="32">
        <f t="shared" si="37"/>
        <v>35000</v>
      </c>
    </row>
    <row r="730" spans="1:7" ht="23.25">
      <c r="A730">
        <v>729</v>
      </c>
      <c r="B730" t="s">
        <v>77</v>
      </c>
      <c r="C730" s="69" t="s">
        <v>34</v>
      </c>
      <c r="D730" s="69" t="s">
        <v>35</v>
      </c>
      <c r="E730" s="36">
        <v>1200</v>
      </c>
      <c r="F730" s="14">
        <v>13200</v>
      </c>
      <c r="G730" s="32">
        <f t="shared" si="37"/>
        <v>11000</v>
      </c>
    </row>
    <row r="731" spans="1:7" ht="23.25">
      <c r="A731">
        <v>730</v>
      </c>
      <c r="B731" t="s">
        <v>77</v>
      </c>
      <c r="C731" s="69" t="s">
        <v>34</v>
      </c>
      <c r="D731" s="69" t="s">
        <v>36</v>
      </c>
      <c r="E731" s="36">
        <v>0</v>
      </c>
      <c r="F731" s="14">
        <v>0</v>
      </c>
      <c r="G731" s="32" t="e">
        <f t="shared" si="37"/>
        <v>#DIV/0!</v>
      </c>
    </row>
    <row r="732" spans="1:7" ht="23.25">
      <c r="A732">
        <v>731</v>
      </c>
      <c r="B732" t="s">
        <v>77</v>
      </c>
      <c r="C732" s="69" t="s">
        <v>34</v>
      </c>
      <c r="D732" s="69" t="s">
        <v>37</v>
      </c>
      <c r="E732" s="36">
        <v>0</v>
      </c>
      <c r="F732" s="14">
        <v>0</v>
      </c>
      <c r="G732" s="32" t="e">
        <f t="shared" si="37"/>
        <v>#DIV/0!</v>
      </c>
    </row>
    <row r="733" spans="1:7" ht="21">
      <c r="A733">
        <v>732</v>
      </c>
      <c r="B733" t="s">
        <v>77</v>
      </c>
      <c r="C733" s="69" t="s">
        <v>34</v>
      </c>
      <c r="D733" s="69" t="s">
        <v>38</v>
      </c>
      <c r="E733" s="7">
        <v>0</v>
      </c>
      <c r="F733" s="14">
        <v>0</v>
      </c>
      <c r="G733" s="32" t="e">
        <f t="shared" si="37"/>
        <v>#DIV/0!</v>
      </c>
    </row>
    <row r="734" spans="1:7" ht="21">
      <c r="A734">
        <v>733</v>
      </c>
      <c r="B734" t="s">
        <v>77</v>
      </c>
      <c r="C734" s="69" t="s">
        <v>34</v>
      </c>
      <c r="D734" s="69" t="s">
        <v>39</v>
      </c>
      <c r="E734" s="7">
        <v>0</v>
      </c>
      <c r="F734" s="14">
        <v>0</v>
      </c>
      <c r="G734" s="32" t="e">
        <f t="shared" si="37"/>
        <v>#DIV/0!</v>
      </c>
    </row>
    <row r="735" spans="1:7" ht="23.25">
      <c r="A735">
        <v>734</v>
      </c>
      <c r="B735" t="s">
        <v>77</v>
      </c>
      <c r="C735" s="69" t="s">
        <v>34</v>
      </c>
      <c r="D735" s="69" t="s">
        <v>40</v>
      </c>
      <c r="E735" s="36">
        <v>40</v>
      </c>
      <c r="F735" s="14">
        <v>2200</v>
      </c>
      <c r="G735" s="32">
        <f t="shared" si="37"/>
        <v>55000</v>
      </c>
    </row>
    <row r="736" spans="1:7" ht="21">
      <c r="A736">
        <v>735</v>
      </c>
      <c r="B736" t="s">
        <v>77</v>
      </c>
      <c r="C736" s="69" t="s">
        <v>34</v>
      </c>
      <c r="D736" s="69" t="s">
        <v>41</v>
      </c>
      <c r="E736" s="7"/>
      <c r="F736" s="14"/>
      <c r="G736" s="32" t="e">
        <f t="shared" si="37"/>
        <v>#DIV/0!</v>
      </c>
    </row>
    <row r="737" spans="1:7" ht="23.25">
      <c r="A737">
        <v>736</v>
      </c>
      <c r="B737" t="s">
        <v>77</v>
      </c>
      <c r="C737" s="69" t="s">
        <v>34</v>
      </c>
      <c r="D737" s="69" t="s">
        <v>42</v>
      </c>
      <c r="E737" s="36">
        <v>3500</v>
      </c>
      <c r="F737" s="14">
        <v>157500</v>
      </c>
      <c r="G737" s="32">
        <f t="shared" si="37"/>
        <v>45000</v>
      </c>
    </row>
    <row r="738" spans="1:7" ht="42">
      <c r="A738">
        <v>737</v>
      </c>
      <c r="B738" t="s">
        <v>77</v>
      </c>
      <c r="C738" s="69" t="s">
        <v>34</v>
      </c>
      <c r="D738" s="69" t="s">
        <v>43</v>
      </c>
      <c r="E738" s="46">
        <v>0</v>
      </c>
      <c r="F738" s="46">
        <v>0</v>
      </c>
      <c r="G738" s="32" t="e">
        <f t="shared" si="37"/>
        <v>#DIV/0!</v>
      </c>
    </row>
    <row r="739" spans="1:7" ht="23.25">
      <c r="A739">
        <v>738</v>
      </c>
      <c r="B739" t="s">
        <v>77</v>
      </c>
      <c r="C739" s="69" t="s">
        <v>34</v>
      </c>
      <c r="D739" s="69" t="s">
        <v>57</v>
      </c>
      <c r="E739" s="46">
        <v>10</v>
      </c>
      <c r="F739" s="14">
        <v>200</v>
      </c>
      <c r="G739" s="32">
        <f t="shared" si="37"/>
        <v>20000</v>
      </c>
    </row>
    <row r="740" spans="1:7" ht="21">
      <c r="A740">
        <v>739</v>
      </c>
      <c r="B740" t="s">
        <v>77</v>
      </c>
      <c r="C740" s="69" t="s">
        <v>44</v>
      </c>
      <c r="D740" s="69" t="s">
        <v>58</v>
      </c>
      <c r="E740" s="7"/>
      <c r="F740" s="14"/>
      <c r="G740" s="32" t="e">
        <f t="shared" si="37"/>
        <v>#DIV/0!</v>
      </c>
    </row>
    <row r="741" spans="1:7" ht="21">
      <c r="A741">
        <v>740</v>
      </c>
      <c r="B741" t="s">
        <v>77</v>
      </c>
      <c r="C741" s="69" t="s">
        <v>44</v>
      </c>
      <c r="D741" s="69" t="s">
        <v>45</v>
      </c>
      <c r="E741" s="7">
        <v>85</v>
      </c>
      <c r="F741" s="14">
        <v>120</v>
      </c>
      <c r="G741" s="32">
        <f t="shared" si="37"/>
        <v>1411.764705882353</v>
      </c>
    </row>
    <row r="742" spans="1:7" ht="21">
      <c r="A742">
        <v>741</v>
      </c>
      <c r="B742" t="s">
        <v>77</v>
      </c>
      <c r="C742" s="69" t="s">
        <v>44</v>
      </c>
      <c r="D742" s="69" t="s">
        <v>46</v>
      </c>
      <c r="E742" s="7">
        <v>6</v>
      </c>
      <c r="F742" s="14">
        <v>12</v>
      </c>
      <c r="G742" s="32">
        <f t="shared" si="37"/>
        <v>2000</v>
      </c>
    </row>
    <row r="743" spans="1:7" ht="21">
      <c r="A743">
        <v>742</v>
      </c>
      <c r="B743" t="s">
        <v>77</v>
      </c>
      <c r="C743" s="69" t="s">
        <v>44</v>
      </c>
      <c r="D743" s="69" t="s">
        <v>47</v>
      </c>
      <c r="E743" s="7">
        <v>77</v>
      </c>
      <c r="F743" s="14">
        <v>130</v>
      </c>
      <c r="G743" s="32">
        <f t="shared" si="37"/>
        <v>1688.3116883116882</v>
      </c>
    </row>
    <row r="744" spans="1:7" ht="21">
      <c r="A744">
        <v>743</v>
      </c>
      <c r="B744" t="s">
        <v>77</v>
      </c>
      <c r="C744" s="69" t="s">
        <v>48</v>
      </c>
      <c r="D744" s="69" t="s">
        <v>49</v>
      </c>
      <c r="E744" s="7">
        <v>46.5</v>
      </c>
      <c r="F744" s="14">
        <v>1677</v>
      </c>
      <c r="G744" s="32">
        <f t="shared" si="37"/>
        <v>36064.51612903226</v>
      </c>
    </row>
    <row r="745" spans="1:7" ht="21">
      <c r="A745">
        <v>744</v>
      </c>
      <c r="B745" t="s">
        <v>77</v>
      </c>
      <c r="C745" s="69" t="s">
        <v>48</v>
      </c>
      <c r="D745" s="69" t="s">
        <v>50</v>
      </c>
      <c r="E745" s="7">
        <v>3</v>
      </c>
      <c r="F745" s="14">
        <v>1.5</v>
      </c>
      <c r="G745" s="32">
        <f t="shared" si="37"/>
        <v>500</v>
      </c>
    </row>
    <row r="746" spans="1:7" ht="21">
      <c r="A746">
        <v>745</v>
      </c>
      <c r="B746" t="s">
        <v>77</v>
      </c>
      <c r="C746" s="69" t="s">
        <v>48</v>
      </c>
      <c r="D746" s="69" t="s">
        <v>51</v>
      </c>
      <c r="E746" s="7"/>
      <c r="F746" s="14"/>
      <c r="G746" s="32" t="e">
        <f t="shared" si="37"/>
        <v>#DIV/0!</v>
      </c>
    </row>
    <row r="747" spans="1:7" ht="21">
      <c r="A747">
        <v>746</v>
      </c>
      <c r="B747" t="s">
        <v>77</v>
      </c>
      <c r="C747" s="69" t="s">
        <v>48</v>
      </c>
      <c r="D747" s="69" t="s">
        <v>52</v>
      </c>
      <c r="E747" s="7"/>
      <c r="F747" s="14"/>
      <c r="G747" s="32" t="e">
        <f t="shared" si="37"/>
        <v>#DIV/0!</v>
      </c>
    </row>
    <row r="748" spans="1:7" ht="21">
      <c r="A748">
        <v>747</v>
      </c>
      <c r="B748" t="s">
        <v>77</v>
      </c>
      <c r="C748" s="69" t="s">
        <v>53</v>
      </c>
      <c r="D748" s="69" t="s">
        <v>59</v>
      </c>
      <c r="E748" s="7">
        <v>200</v>
      </c>
      <c r="F748" s="14">
        <v>500</v>
      </c>
      <c r="G748" s="32">
        <f t="shared" si="37"/>
        <v>2500</v>
      </c>
    </row>
    <row r="749" spans="1:7" ht="21">
      <c r="A749">
        <v>748</v>
      </c>
      <c r="B749" t="s">
        <v>77</v>
      </c>
      <c r="C749" s="69" t="s">
        <v>53</v>
      </c>
      <c r="D749" s="69" t="s">
        <v>54</v>
      </c>
      <c r="E749" s="7"/>
      <c r="F749" s="14"/>
      <c r="G749" s="32" t="e">
        <f t="shared" si="37"/>
        <v>#DIV/0!</v>
      </c>
    </row>
    <row r="750" spans="1:7" ht="21">
      <c r="A750">
        <v>749</v>
      </c>
      <c r="B750" t="s">
        <v>77</v>
      </c>
      <c r="C750" s="69" t="s">
        <v>53</v>
      </c>
      <c r="D750" s="69" t="s">
        <v>55</v>
      </c>
      <c r="E750" s="7"/>
      <c r="F750" s="14"/>
      <c r="G750" s="32" t="e">
        <f t="shared" si="37"/>
        <v>#DIV/0!</v>
      </c>
    </row>
    <row r="751" spans="1:7" ht="21">
      <c r="A751">
        <v>750</v>
      </c>
      <c r="B751" t="s">
        <v>77</v>
      </c>
      <c r="C751" s="69" t="s">
        <v>53</v>
      </c>
      <c r="D751" s="69" t="s">
        <v>56</v>
      </c>
      <c r="E751" s="7">
        <v>5</v>
      </c>
      <c r="F751" s="14">
        <v>40</v>
      </c>
      <c r="G751" s="32">
        <f t="shared" si="37"/>
        <v>8000</v>
      </c>
    </row>
    <row r="752" spans="1:7" ht="21">
      <c r="A752">
        <v>751</v>
      </c>
      <c r="B752" t="s">
        <v>77</v>
      </c>
      <c r="C752" s="69" t="s">
        <v>53</v>
      </c>
      <c r="D752" s="69" t="s">
        <v>53</v>
      </c>
      <c r="E752" s="7"/>
      <c r="F752" s="14"/>
      <c r="G752" s="32" t="e">
        <f t="shared" si="37"/>
        <v>#DIV/0!</v>
      </c>
    </row>
    <row r="753" spans="1:7" ht="21">
      <c r="A753">
        <v>752</v>
      </c>
      <c r="B753" t="s">
        <v>77</v>
      </c>
      <c r="D753" s="69" t="s">
        <v>60</v>
      </c>
      <c r="E753" s="20">
        <f>SUM(E704:E752)</f>
        <v>12776.5</v>
      </c>
      <c r="F753" s="20">
        <f>SUM(F704:F752)</f>
        <v>216421.5</v>
      </c>
      <c r="G753" s="32"/>
    </row>
    <row r="754" spans="1:7" ht="21">
      <c r="A754">
        <v>753</v>
      </c>
      <c r="B754" t="s">
        <v>77</v>
      </c>
      <c r="D754" s="69" t="s">
        <v>63</v>
      </c>
      <c r="E754" s="20">
        <f>E753-E755</f>
        <v>12776.5</v>
      </c>
      <c r="F754" s="20">
        <f>F753-F755</f>
        <v>216421.5</v>
      </c>
      <c r="G754" s="32"/>
    </row>
    <row r="755" spans="1:7" ht="21">
      <c r="A755">
        <v>754</v>
      </c>
      <c r="B755" t="s">
        <v>77</v>
      </c>
      <c r="D755" s="69" t="s">
        <v>64</v>
      </c>
      <c r="E755" s="20">
        <f>SUM(E705,E707,E712,E715,E731,E734)</f>
        <v>0</v>
      </c>
      <c r="F755" s="20">
        <f>SUM(F705,F707,F712,F715,F731,F734)</f>
        <v>0</v>
      </c>
      <c r="G755" s="32"/>
    </row>
    <row r="756" spans="1:7" ht="21">
      <c r="A756">
        <v>755</v>
      </c>
      <c r="B756" t="s">
        <v>77</v>
      </c>
      <c r="D756" s="69" t="s">
        <v>65</v>
      </c>
      <c r="E756" s="20">
        <v>7838.5</v>
      </c>
      <c r="F756" s="20"/>
      <c r="G756" s="32"/>
    </row>
    <row r="757" spans="1:7" ht="21">
      <c r="A757">
        <v>756</v>
      </c>
      <c r="B757" t="s">
        <v>77</v>
      </c>
      <c r="D757" s="69" t="s">
        <v>66</v>
      </c>
      <c r="E757" s="20"/>
      <c r="F757" s="20"/>
      <c r="G757" s="32"/>
    </row>
    <row r="758" spans="1:7" ht="21.75">
      <c r="A758">
        <v>757</v>
      </c>
      <c r="B758" t="s">
        <v>78</v>
      </c>
      <c r="C758" s="69" t="s">
        <v>4</v>
      </c>
      <c r="D758" s="69" t="s">
        <v>5</v>
      </c>
      <c r="E758" s="45">
        <v>1450</v>
      </c>
      <c r="F758" s="14">
        <v>5800</v>
      </c>
      <c r="G758" s="32">
        <f aca="true" t="shared" si="38" ref="G758:G764">(F758/E758)*1000</f>
        <v>4000</v>
      </c>
    </row>
    <row r="759" spans="1:7" ht="21.75">
      <c r="A759">
        <v>758</v>
      </c>
      <c r="B759" t="s">
        <v>78</v>
      </c>
      <c r="C759" s="69" t="s">
        <v>4</v>
      </c>
      <c r="D759" s="69" t="s">
        <v>6</v>
      </c>
      <c r="E759" s="45">
        <v>0</v>
      </c>
      <c r="F759" s="14">
        <v>0</v>
      </c>
      <c r="G759" s="32" t="e">
        <f t="shared" si="38"/>
        <v>#DIV/0!</v>
      </c>
    </row>
    <row r="760" spans="1:7" ht="23.25">
      <c r="A760">
        <v>759</v>
      </c>
      <c r="B760" t="s">
        <v>78</v>
      </c>
      <c r="C760" s="69" t="s">
        <v>4</v>
      </c>
      <c r="D760" s="69" t="s">
        <v>7</v>
      </c>
      <c r="E760" s="36">
        <v>3400</v>
      </c>
      <c r="F760" s="36">
        <v>13600</v>
      </c>
      <c r="G760" s="32">
        <f t="shared" si="38"/>
        <v>4000</v>
      </c>
    </row>
    <row r="761" spans="1:7" ht="23.25">
      <c r="A761">
        <v>760</v>
      </c>
      <c r="B761" t="s">
        <v>78</v>
      </c>
      <c r="C761" s="69" t="s">
        <v>4</v>
      </c>
      <c r="D761" s="69" t="s">
        <v>8</v>
      </c>
      <c r="E761" s="36"/>
      <c r="F761" s="36"/>
      <c r="G761" s="32" t="e">
        <f t="shared" si="38"/>
        <v>#DIV/0!</v>
      </c>
    </row>
    <row r="762" spans="1:7" ht="21">
      <c r="A762">
        <v>761</v>
      </c>
      <c r="B762" t="s">
        <v>78</v>
      </c>
      <c r="C762" s="69" t="s">
        <v>4</v>
      </c>
      <c r="D762" s="69" t="s">
        <v>9</v>
      </c>
      <c r="E762" s="7"/>
      <c r="F762" s="14">
        <v>0</v>
      </c>
      <c r="G762" s="32" t="e">
        <f t="shared" si="38"/>
        <v>#DIV/0!</v>
      </c>
    </row>
    <row r="763" spans="1:7" ht="23.25">
      <c r="A763">
        <v>762</v>
      </c>
      <c r="B763" t="s">
        <v>78</v>
      </c>
      <c r="C763" s="69" t="s">
        <v>4</v>
      </c>
      <c r="D763" s="69" t="s">
        <v>10</v>
      </c>
      <c r="E763" s="36"/>
      <c r="F763" s="36">
        <v>0</v>
      </c>
      <c r="G763" s="32" t="e">
        <f t="shared" si="38"/>
        <v>#DIV/0!</v>
      </c>
    </row>
    <row r="764" spans="1:7" ht="23.25">
      <c r="A764">
        <v>763</v>
      </c>
      <c r="B764" t="s">
        <v>78</v>
      </c>
      <c r="C764" s="69" t="s">
        <v>4</v>
      </c>
      <c r="D764" s="69" t="s">
        <v>11</v>
      </c>
      <c r="E764" s="36">
        <v>150</v>
      </c>
      <c r="F764" s="14">
        <v>375</v>
      </c>
      <c r="G764" s="32">
        <f t="shared" si="38"/>
        <v>2500</v>
      </c>
    </row>
    <row r="765" spans="1:7" ht="21">
      <c r="A765">
        <v>764</v>
      </c>
      <c r="B765" t="s">
        <v>78</v>
      </c>
      <c r="C765" s="69" t="s">
        <v>12</v>
      </c>
      <c r="D765" s="69" t="s">
        <v>13</v>
      </c>
      <c r="E765" s="7">
        <v>3</v>
      </c>
      <c r="F765" s="14">
        <v>4.2</v>
      </c>
      <c r="G765" s="32">
        <v>1400</v>
      </c>
    </row>
    <row r="766" spans="1:7" ht="21">
      <c r="A766">
        <v>765</v>
      </c>
      <c r="B766" t="s">
        <v>78</v>
      </c>
      <c r="C766" s="69" t="s">
        <v>12</v>
      </c>
      <c r="D766" s="69" t="s">
        <v>14</v>
      </c>
      <c r="E766" s="7"/>
      <c r="F766" s="14"/>
      <c r="G766" s="32" t="e">
        <f aca="true" t="shared" si="39" ref="G766:G779">(F766/E766)*1000</f>
        <v>#DIV/0!</v>
      </c>
    </row>
    <row r="767" spans="1:7" ht="21">
      <c r="A767">
        <v>766</v>
      </c>
      <c r="B767" t="s">
        <v>78</v>
      </c>
      <c r="C767" s="69" t="s">
        <v>12</v>
      </c>
      <c r="D767" s="69" t="s">
        <v>15</v>
      </c>
      <c r="E767" s="7">
        <v>5</v>
      </c>
      <c r="F767" s="14">
        <v>11</v>
      </c>
      <c r="G767" s="32">
        <f t="shared" si="39"/>
        <v>2200</v>
      </c>
    </row>
    <row r="768" spans="1:7" ht="21">
      <c r="A768">
        <v>767</v>
      </c>
      <c r="B768" t="s">
        <v>78</v>
      </c>
      <c r="C768" s="69" t="s">
        <v>12</v>
      </c>
      <c r="D768" s="69" t="s">
        <v>16</v>
      </c>
      <c r="E768" s="20">
        <v>4</v>
      </c>
      <c r="F768" s="20">
        <v>4.8</v>
      </c>
      <c r="G768" s="32">
        <f t="shared" si="39"/>
        <v>1200</v>
      </c>
    </row>
    <row r="769" spans="1:7" ht="21">
      <c r="A769">
        <v>768</v>
      </c>
      <c r="B769" t="s">
        <v>78</v>
      </c>
      <c r="C769" s="69" t="s">
        <v>12</v>
      </c>
      <c r="D769" s="69" t="s">
        <v>17</v>
      </c>
      <c r="E769" s="20"/>
      <c r="F769" s="20"/>
      <c r="G769" s="32" t="e">
        <f t="shared" si="39"/>
        <v>#DIV/0!</v>
      </c>
    </row>
    <row r="770" spans="1:7" ht="21">
      <c r="A770">
        <v>769</v>
      </c>
      <c r="B770" t="s">
        <v>78</v>
      </c>
      <c r="C770" s="69" t="s">
        <v>12</v>
      </c>
      <c r="D770" s="69" t="s">
        <v>18</v>
      </c>
      <c r="E770" s="20"/>
      <c r="F770" s="20"/>
      <c r="G770" s="32" t="e">
        <f t="shared" si="39"/>
        <v>#DIV/0!</v>
      </c>
    </row>
    <row r="771" spans="1:7" ht="21">
      <c r="A771">
        <v>770</v>
      </c>
      <c r="B771" t="s">
        <v>78</v>
      </c>
      <c r="C771" s="69" t="s">
        <v>19</v>
      </c>
      <c r="D771" s="69" t="s">
        <v>20</v>
      </c>
      <c r="E771" s="20">
        <v>50</v>
      </c>
      <c r="F771" s="20">
        <v>1850</v>
      </c>
      <c r="G771" s="32">
        <f t="shared" si="39"/>
        <v>37000</v>
      </c>
    </row>
    <row r="772" spans="1:7" ht="21">
      <c r="A772">
        <v>771</v>
      </c>
      <c r="B772" t="s">
        <v>78</v>
      </c>
      <c r="C772" s="69" t="s">
        <v>19</v>
      </c>
      <c r="D772" s="69" t="s">
        <v>21</v>
      </c>
      <c r="E772" s="20">
        <v>10</v>
      </c>
      <c r="F772" s="20">
        <v>270</v>
      </c>
      <c r="G772" s="32">
        <f t="shared" si="39"/>
        <v>27000</v>
      </c>
    </row>
    <row r="773" spans="1:7" ht="21">
      <c r="A773">
        <v>772</v>
      </c>
      <c r="B773" t="s">
        <v>78</v>
      </c>
      <c r="C773" s="69" t="s">
        <v>19</v>
      </c>
      <c r="D773" s="69" t="s">
        <v>22</v>
      </c>
      <c r="E773" s="20">
        <v>300</v>
      </c>
      <c r="F773" s="20">
        <v>10500</v>
      </c>
      <c r="G773" s="32">
        <f t="shared" si="39"/>
        <v>35000</v>
      </c>
    </row>
    <row r="774" spans="1:7" ht="21">
      <c r="A774">
        <v>773</v>
      </c>
      <c r="B774" t="s">
        <v>78</v>
      </c>
      <c r="C774" s="69" t="s">
        <v>19</v>
      </c>
      <c r="D774" s="69" t="s">
        <v>23</v>
      </c>
      <c r="E774" s="20">
        <v>15</v>
      </c>
      <c r="F774" s="20">
        <v>450</v>
      </c>
      <c r="G774" s="32">
        <f t="shared" si="39"/>
        <v>30000</v>
      </c>
    </row>
    <row r="775" spans="1:7" ht="21">
      <c r="A775">
        <v>774</v>
      </c>
      <c r="B775" t="s">
        <v>78</v>
      </c>
      <c r="C775" s="69" t="s">
        <v>19</v>
      </c>
      <c r="D775" s="69" t="s">
        <v>24</v>
      </c>
      <c r="E775" s="20">
        <v>30</v>
      </c>
      <c r="F775" s="20">
        <v>30</v>
      </c>
      <c r="G775" s="32">
        <f t="shared" si="39"/>
        <v>1000</v>
      </c>
    </row>
    <row r="776" spans="1:7" ht="21">
      <c r="A776">
        <v>775</v>
      </c>
      <c r="B776" t="s">
        <v>78</v>
      </c>
      <c r="C776" s="69" t="s">
        <v>25</v>
      </c>
      <c r="D776" s="69" t="s">
        <v>26</v>
      </c>
      <c r="E776" s="44">
        <v>30</v>
      </c>
      <c r="F776" s="20">
        <v>810</v>
      </c>
      <c r="G776" s="32">
        <f t="shared" si="39"/>
        <v>27000</v>
      </c>
    </row>
    <row r="777" spans="1:7" ht="21">
      <c r="A777">
        <v>776</v>
      </c>
      <c r="B777" t="s">
        <v>78</v>
      </c>
      <c r="C777" s="69" t="s">
        <v>25</v>
      </c>
      <c r="D777" s="69" t="s">
        <v>27</v>
      </c>
      <c r="E777" s="44">
        <v>30</v>
      </c>
      <c r="F777" s="44">
        <v>1080</v>
      </c>
      <c r="G777" s="32">
        <f t="shared" si="39"/>
        <v>36000</v>
      </c>
    </row>
    <row r="778" spans="1:7" ht="21">
      <c r="A778">
        <v>777</v>
      </c>
      <c r="B778" t="s">
        <v>78</v>
      </c>
      <c r="C778" s="69" t="s">
        <v>25</v>
      </c>
      <c r="D778" s="69" t="s">
        <v>28</v>
      </c>
      <c r="E778" s="44">
        <v>15</v>
      </c>
      <c r="F778" s="20">
        <v>570</v>
      </c>
      <c r="G778" s="32">
        <f t="shared" si="39"/>
        <v>38000</v>
      </c>
    </row>
    <row r="779" spans="1:7" ht="21">
      <c r="A779">
        <v>778</v>
      </c>
      <c r="B779" t="s">
        <v>78</v>
      </c>
      <c r="C779" s="69" t="s">
        <v>25</v>
      </c>
      <c r="D779" s="69" t="s">
        <v>29</v>
      </c>
      <c r="E779" s="44">
        <v>5</v>
      </c>
      <c r="F779" s="20">
        <v>125</v>
      </c>
      <c r="G779" s="32">
        <f t="shared" si="39"/>
        <v>25000</v>
      </c>
    </row>
    <row r="780" spans="1:7" ht="21">
      <c r="A780">
        <v>779</v>
      </c>
      <c r="B780" t="s">
        <v>78</v>
      </c>
      <c r="C780" s="69" t="s">
        <v>25</v>
      </c>
      <c r="D780" s="69" t="s">
        <v>30</v>
      </c>
      <c r="E780" s="20"/>
      <c r="F780" s="20"/>
      <c r="G780" s="32"/>
    </row>
    <row r="781" spans="1:7" ht="21">
      <c r="A781">
        <v>780</v>
      </c>
      <c r="B781" t="s">
        <v>78</v>
      </c>
      <c r="C781" s="69" t="s">
        <v>25</v>
      </c>
      <c r="D781" s="69" t="s">
        <v>31</v>
      </c>
      <c r="E781" s="20">
        <v>2</v>
      </c>
      <c r="F781" s="20">
        <v>10</v>
      </c>
      <c r="G781" s="32">
        <f aca="true" t="shared" si="40" ref="G781:G806">(F781/E781)*1000</f>
        <v>5000</v>
      </c>
    </row>
    <row r="782" spans="1:7" ht="21">
      <c r="A782">
        <v>781</v>
      </c>
      <c r="B782" t="s">
        <v>78</v>
      </c>
      <c r="C782" s="69" t="s">
        <v>25</v>
      </c>
      <c r="D782" s="69" t="s">
        <v>32</v>
      </c>
      <c r="E782" s="20">
        <v>4</v>
      </c>
      <c r="F782" s="20">
        <v>48</v>
      </c>
      <c r="G782" s="32">
        <f t="shared" si="40"/>
        <v>12000</v>
      </c>
    </row>
    <row r="783" spans="1:7" ht="21">
      <c r="A783">
        <v>782</v>
      </c>
      <c r="B783" t="s">
        <v>78</v>
      </c>
      <c r="C783" s="69" t="s">
        <v>25</v>
      </c>
      <c r="D783" s="69" t="s">
        <v>33</v>
      </c>
      <c r="E783" s="20">
        <v>1</v>
      </c>
      <c r="F783" s="20">
        <v>32</v>
      </c>
      <c r="G783" s="32">
        <f t="shared" si="40"/>
        <v>32000</v>
      </c>
    </row>
    <row r="784" spans="1:7" ht="23.25">
      <c r="A784">
        <v>783</v>
      </c>
      <c r="B784" t="s">
        <v>78</v>
      </c>
      <c r="C784" s="69" t="s">
        <v>34</v>
      </c>
      <c r="D784" s="69" t="s">
        <v>35</v>
      </c>
      <c r="E784" s="36">
        <v>800</v>
      </c>
      <c r="F784" s="20">
        <v>8800</v>
      </c>
      <c r="G784" s="32">
        <f t="shared" si="40"/>
        <v>11000</v>
      </c>
    </row>
    <row r="785" spans="1:7" ht="21">
      <c r="A785">
        <v>784</v>
      </c>
      <c r="B785" t="s">
        <v>78</v>
      </c>
      <c r="C785" s="69" t="s">
        <v>34</v>
      </c>
      <c r="D785" s="69" t="s">
        <v>36</v>
      </c>
      <c r="E785" s="20">
        <v>0</v>
      </c>
      <c r="F785" s="20">
        <v>0</v>
      </c>
      <c r="G785" s="32" t="e">
        <f t="shared" si="40"/>
        <v>#DIV/0!</v>
      </c>
    </row>
    <row r="786" spans="1:7" ht="23.25">
      <c r="A786">
        <v>785</v>
      </c>
      <c r="B786" t="s">
        <v>78</v>
      </c>
      <c r="C786" s="69" t="s">
        <v>34</v>
      </c>
      <c r="D786" s="69" t="s">
        <v>37</v>
      </c>
      <c r="E786" s="36">
        <v>0</v>
      </c>
      <c r="F786" s="20">
        <v>0</v>
      </c>
      <c r="G786" s="32" t="e">
        <f t="shared" si="40"/>
        <v>#DIV/0!</v>
      </c>
    </row>
    <row r="787" spans="1:7" ht="21">
      <c r="A787">
        <v>786</v>
      </c>
      <c r="B787" t="s">
        <v>78</v>
      </c>
      <c r="C787" s="69" t="s">
        <v>34</v>
      </c>
      <c r="D787" s="69" t="s">
        <v>38</v>
      </c>
      <c r="E787" s="20">
        <v>0</v>
      </c>
      <c r="F787" s="20">
        <v>0</v>
      </c>
      <c r="G787" s="32" t="e">
        <f t="shared" si="40"/>
        <v>#DIV/0!</v>
      </c>
    </row>
    <row r="788" spans="1:7" ht="21">
      <c r="A788">
        <v>787</v>
      </c>
      <c r="B788" t="s">
        <v>78</v>
      </c>
      <c r="C788" s="69" t="s">
        <v>34</v>
      </c>
      <c r="D788" s="69" t="s">
        <v>39</v>
      </c>
      <c r="E788" s="20">
        <v>0</v>
      </c>
      <c r="F788" s="20">
        <v>0</v>
      </c>
      <c r="G788" s="32" t="e">
        <f t="shared" si="40"/>
        <v>#DIV/0!</v>
      </c>
    </row>
    <row r="789" spans="1:7" ht="23.25">
      <c r="A789">
        <v>788</v>
      </c>
      <c r="B789" t="s">
        <v>78</v>
      </c>
      <c r="C789" s="69" t="s">
        <v>34</v>
      </c>
      <c r="D789" s="69" t="s">
        <v>40</v>
      </c>
      <c r="E789" s="36">
        <v>200</v>
      </c>
      <c r="F789" s="20">
        <v>12000</v>
      </c>
      <c r="G789" s="32">
        <f t="shared" si="40"/>
        <v>60000</v>
      </c>
    </row>
    <row r="790" spans="1:7" ht="21">
      <c r="A790">
        <v>789</v>
      </c>
      <c r="B790" t="s">
        <v>78</v>
      </c>
      <c r="C790" s="69" t="s">
        <v>34</v>
      </c>
      <c r="D790" s="69" t="s">
        <v>41</v>
      </c>
      <c r="E790" s="20"/>
      <c r="F790" s="20"/>
      <c r="G790" s="32" t="e">
        <f t="shared" si="40"/>
        <v>#DIV/0!</v>
      </c>
    </row>
    <row r="791" spans="1:7" ht="23.25">
      <c r="A791">
        <v>790</v>
      </c>
      <c r="B791" t="s">
        <v>78</v>
      </c>
      <c r="C791" s="69" t="s">
        <v>34</v>
      </c>
      <c r="D791" s="69" t="s">
        <v>42</v>
      </c>
      <c r="E791" s="36">
        <v>1000</v>
      </c>
      <c r="F791" s="20">
        <v>55000</v>
      </c>
      <c r="G791" s="32">
        <f t="shared" si="40"/>
        <v>55000</v>
      </c>
    </row>
    <row r="792" spans="1:7" ht="42">
      <c r="A792">
        <v>791</v>
      </c>
      <c r="B792" t="s">
        <v>78</v>
      </c>
      <c r="C792" s="69" t="s">
        <v>34</v>
      </c>
      <c r="D792" s="69" t="s">
        <v>43</v>
      </c>
      <c r="E792" s="46">
        <v>75</v>
      </c>
      <c r="F792" s="46">
        <v>3195</v>
      </c>
      <c r="G792" s="32">
        <f t="shared" si="40"/>
        <v>42600</v>
      </c>
    </row>
    <row r="793" spans="1:7" ht="23.25">
      <c r="A793">
        <v>792</v>
      </c>
      <c r="B793" t="s">
        <v>78</v>
      </c>
      <c r="C793" s="69" t="s">
        <v>34</v>
      </c>
      <c r="D793" s="69" t="s">
        <v>57</v>
      </c>
      <c r="E793" s="46">
        <v>20</v>
      </c>
      <c r="F793" s="20">
        <v>370</v>
      </c>
      <c r="G793" s="32">
        <f t="shared" si="40"/>
        <v>18500</v>
      </c>
    </row>
    <row r="794" spans="1:7" ht="21">
      <c r="A794">
        <v>793</v>
      </c>
      <c r="B794" t="s">
        <v>78</v>
      </c>
      <c r="C794" s="69" t="s">
        <v>44</v>
      </c>
      <c r="D794" s="69" t="s">
        <v>58</v>
      </c>
      <c r="E794" s="20">
        <v>0</v>
      </c>
      <c r="F794" s="20">
        <v>0</v>
      </c>
      <c r="G794" s="32" t="e">
        <f t="shared" si="40"/>
        <v>#DIV/0!</v>
      </c>
    </row>
    <row r="795" spans="1:7" ht="21">
      <c r="A795">
        <v>794</v>
      </c>
      <c r="B795" t="s">
        <v>78</v>
      </c>
      <c r="C795" s="69" t="s">
        <v>44</v>
      </c>
      <c r="D795" s="69" t="s">
        <v>45</v>
      </c>
      <c r="E795" s="20">
        <v>2</v>
      </c>
      <c r="F795" s="20">
        <v>2.7</v>
      </c>
      <c r="G795" s="32">
        <f t="shared" si="40"/>
        <v>1350</v>
      </c>
    </row>
    <row r="796" spans="1:7" ht="21">
      <c r="A796">
        <v>795</v>
      </c>
      <c r="B796" t="s">
        <v>78</v>
      </c>
      <c r="C796" s="69" t="s">
        <v>44</v>
      </c>
      <c r="D796" s="69" t="s">
        <v>46</v>
      </c>
      <c r="E796" s="20">
        <v>0</v>
      </c>
      <c r="F796" s="20">
        <v>0</v>
      </c>
      <c r="G796" s="32" t="e">
        <f t="shared" si="40"/>
        <v>#DIV/0!</v>
      </c>
    </row>
    <row r="797" spans="1:7" ht="21">
      <c r="A797">
        <v>796</v>
      </c>
      <c r="B797" t="s">
        <v>78</v>
      </c>
      <c r="C797" s="69" t="s">
        <v>44</v>
      </c>
      <c r="D797" s="69" t="s">
        <v>47</v>
      </c>
      <c r="E797" s="20">
        <v>0</v>
      </c>
      <c r="F797" s="20"/>
      <c r="G797" s="32" t="e">
        <f t="shared" si="40"/>
        <v>#DIV/0!</v>
      </c>
    </row>
    <row r="798" spans="1:7" ht="21">
      <c r="A798">
        <v>797</v>
      </c>
      <c r="B798" t="s">
        <v>78</v>
      </c>
      <c r="C798" s="69" t="s">
        <v>48</v>
      </c>
      <c r="D798" s="69" t="s">
        <v>49</v>
      </c>
      <c r="E798" s="19">
        <v>0.1</v>
      </c>
      <c r="F798" s="20">
        <v>6</v>
      </c>
      <c r="G798" s="32">
        <f t="shared" si="40"/>
        <v>60000</v>
      </c>
    </row>
    <row r="799" spans="1:7" ht="21">
      <c r="A799">
        <v>798</v>
      </c>
      <c r="B799" t="s">
        <v>78</v>
      </c>
      <c r="C799" s="69" t="s">
        <v>48</v>
      </c>
      <c r="D799" s="69" t="s">
        <v>50</v>
      </c>
      <c r="E799" s="20"/>
      <c r="F799" s="20"/>
      <c r="G799" s="32" t="e">
        <f t="shared" si="40"/>
        <v>#DIV/0!</v>
      </c>
    </row>
    <row r="800" spans="1:7" ht="21">
      <c r="A800">
        <v>799</v>
      </c>
      <c r="B800" t="s">
        <v>78</v>
      </c>
      <c r="C800" s="69" t="s">
        <v>48</v>
      </c>
      <c r="D800" s="69" t="s">
        <v>51</v>
      </c>
      <c r="E800" s="20"/>
      <c r="F800" s="20"/>
      <c r="G800" s="32" t="e">
        <f t="shared" si="40"/>
        <v>#DIV/0!</v>
      </c>
    </row>
    <row r="801" spans="1:7" ht="21">
      <c r="A801">
        <v>800</v>
      </c>
      <c r="B801" t="s">
        <v>78</v>
      </c>
      <c r="C801" s="69" t="s">
        <v>48</v>
      </c>
      <c r="D801" s="69" t="s">
        <v>52</v>
      </c>
      <c r="E801" s="20">
        <v>0</v>
      </c>
      <c r="F801" s="20">
        <v>0</v>
      </c>
      <c r="G801" s="32" t="e">
        <f t="shared" si="40"/>
        <v>#DIV/0!</v>
      </c>
    </row>
    <row r="802" spans="1:7" ht="21">
      <c r="A802">
        <v>801</v>
      </c>
      <c r="B802" t="s">
        <v>78</v>
      </c>
      <c r="C802" s="69" t="s">
        <v>53</v>
      </c>
      <c r="D802" s="69" t="s">
        <v>59</v>
      </c>
      <c r="E802" s="20">
        <v>50</v>
      </c>
      <c r="F802" s="20">
        <v>120</v>
      </c>
      <c r="G802" s="32">
        <f t="shared" si="40"/>
        <v>2400</v>
      </c>
    </row>
    <row r="803" spans="1:7" ht="21">
      <c r="A803">
        <v>802</v>
      </c>
      <c r="B803" t="s">
        <v>78</v>
      </c>
      <c r="C803" s="69" t="s">
        <v>53</v>
      </c>
      <c r="D803" s="69" t="s">
        <v>54</v>
      </c>
      <c r="E803" s="20">
        <v>0</v>
      </c>
      <c r="F803" s="20">
        <v>0</v>
      </c>
      <c r="G803" s="32" t="e">
        <f t="shared" si="40"/>
        <v>#DIV/0!</v>
      </c>
    </row>
    <row r="804" spans="1:7" ht="21">
      <c r="A804">
        <v>803</v>
      </c>
      <c r="B804" t="s">
        <v>78</v>
      </c>
      <c r="C804" s="69" t="s">
        <v>53</v>
      </c>
      <c r="D804" s="69" t="s">
        <v>55</v>
      </c>
      <c r="E804" s="20">
        <v>0</v>
      </c>
      <c r="F804" s="20">
        <v>0</v>
      </c>
      <c r="G804" s="32" t="e">
        <f t="shared" si="40"/>
        <v>#DIV/0!</v>
      </c>
    </row>
    <row r="805" spans="1:7" ht="21">
      <c r="A805">
        <v>804</v>
      </c>
      <c r="B805" t="s">
        <v>78</v>
      </c>
      <c r="C805" s="69" t="s">
        <v>53</v>
      </c>
      <c r="D805" s="69" t="s">
        <v>56</v>
      </c>
      <c r="E805" s="20">
        <v>0</v>
      </c>
      <c r="F805" s="20">
        <v>0</v>
      </c>
      <c r="G805" s="32" t="e">
        <f t="shared" si="40"/>
        <v>#DIV/0!</v>
      </c>
    </row>
    <row r="806" spans="1:7" ht="21">
      <c r="A806">
        <v>805</v>
      </c>
      <c r="B806" t="s">
        <v>78</v>
      </c>
      <c r="C806" s="69" t="s">
        <v>53</v>
      </c>
      <c r="D806" s="69" t="s">
        <v>53</v>
      </c>
      <c r="E806" s="20">
        <v>0</v>
      </c>
      <c r="F806" s="20">
        <v>0</v>
      </c>
      <c r="G806" s="32" t="e">
        <f t="shared" si="40"/>
        <v>#DIV/0!</v>
      </c>
    </row>
    <row r="807" spans="1:7" ht="21">
      <c r="A807">
        <v>806</v>
      </c>
      <c r="B807" t="s">
        <v>78</v>
      </c>
      <c r="D807" s="69" t="s">
        <v>60</v>
      </c>
      <c r="E807" s="20">
        <f>SUM(E758:E806)</f>
        <v>7651.1</v>
      </c>
      <c r="F807" s="20">
        <f>SUM(F758:F806)</f>
        <v>115063.7</v>
      </c>
      <c r="G807" s="32"/>
    </row>
    <row r="808" spans="1:7" ht="21">
      <c r="A808">
        <v>807</v>
      </c>
      <c r="B808" t="s">
        <v>78</v>
      </c>
      <c r="D808" s="69" t="s">
        <v>63</v>
      </c>
      <c r="E808" s="20">
        <f>E807-E809</f>
        <v>7651.1</v>
      </c>
      <c r="F808" s="20">
        <f>F807-F809</f>
        <v>115063.7</v>
      </c>
      <c r="G808" s="32"/>
    </row>
    <row r="809" spans="1:7" ht="21">
      <c r="A809">
        <v>808</v>
      </c>
      <c r="B809" t="s">
        <v>78</v>
      </c>
      <c r="D809" s="69" t="s">
        <v>64</v>
      </c>
      <c r="E809" s="20">
        <f>SUM(E759,E761,E766,E769,E785,E788)</f>
        <v>0</v>
      </c>
      <c r="F809" s="20">
        <f>SUM(F759,F761,F766,F769,F785,F788)</f>
        <v>0</v>
      </c>
      <c r="G809" s="32"/>
    </row>
    <row r="810" spans="1:7" ht="21">
      <c r="A810">
        <v>809</v>
      </c>
      <c r="B810" t="s">
        <v>78</v>
      </c>
      <c r="D810" s="69" t="s">
        <v>65</v>
      </c>
      <c r="E810" s="64">
        <v>15244.1</v>
      </c>
      <c r="F810" s="40"/>
      <c r="G810" s="32"/>
    </row>
    <row r="811" spans="1:7" ht="21">
      <c r="A811">
        <v>810</v>
      </c>
      <c r="B811" t="s">
        <v>78</v>
      </c>
      <c r="D811" s="69" t="s">
        <v>66</v>
      </c>
      <c r="E811" s="20"/>
      <c r="F811" s="20"/>
      <c r="G811" s="32"/>
    </row>
    <row r="812" spans="1:7" ht="21.75">
      <c r="A812">
        <v>811</v>
      </c>
      <c r="B812" t="s">
        <v>79</v>
      </c>
      <c r="C812" s="69" t="s">
        <v>4</v>
      </c>
      <c r="D812" s="69" t="s">
        <v>5</v>
      </c>
      <c r="E812" s="45">
        <v>2100</v>
      </c>
      <c r="F812" s="20">
        <v>6300</v>
      </c>
      <c r="G812" s="32">
        <f aca="true" t="shared" si="41" ref="G812:G818">(F812/E812)*1000</f>
        <v>3000</v>
      </c>
    </row>
    <row r="813" spans="1:7" ht="21.75">
      <c r="A813">
        <v>812</v>
      </c>
      <c r="B813" t="s">
        <v>79</v>
      </c>
      <c r="C813" s="69" t="s">
        <v>4</v>
      </c>
      <c r="D813" s="69" t="s">
        <v>6</v>
      </c>
      <c r="E813" s="45">
        <v>1000</v>
      </c>
      <c r="F813" s="20">
        <v>700</v>
      </c>
      <c r="G813" s="32">
        <f t="shared" si="41"/>
        <v>700</v>
      </c>
    </row>
    <row r="814" spans="1:7" ht="23.25">
      <c r="A814">
        <v>813</v>
      </c>
      <c r="B814" t="s">
        <v>79</v>
      </c>
      <c r="C814" s="69" t="s">
        <v>4</v>
      </c>
      <c r="D814" s="69" t="s">
        <v>7</v>
      </c>
      <c r="E814" s="36">
        <v>700</v>
      </c>
      <c r="F814" s="36">
        <v>2100</v>
      </c>
      <c r="G814" s="32">
        <f t="shared" si="41"/>
        <v>3000</v>
      </c>
    </row>
    <row r="815" spans="1:7" ht="23.25">
      <c r="A815">
        <v>814</v>
      </c>
      <c r="B815" t="s">
        <v>79</v>
      </c>
      <c r="C815" s="69" t="s">
        <v>4</v>
      </c>
      <c r="D815" s="69" t="s">
        <v>8</v>
      </c>
      <c r="E815" s="36">
        <v>350</v>
      </c>
      <c r="F815" s="36">
        <v>210</v>
      </c>
      <c r="G815" s="32">
        <f t="shared" si="41"/>
        <v>600</v>
      </c>
    </row>
    <row r="816" spans="1:7" ht="21">
      <c r="A816">
        <v>815</v>
      </c>
      <c r="B816" t="s">
        <v>79</v>
      </c>
      <c r="C816" s="69" t="s">
        <v>4</v>
      </c>
      <c r="D816" s="69" t="s">
        <v>9</v>
      </c>
      <c r="E816" s="20"/>
      <c r="F816" s="20">
        <v>0</v>
      </c>
      <c r="G816" s="32" t="e">
        <f t="shared" si="41"/>
        <v>#DIV/0!</v>
      </c>
    </row>
    <row r="817" spans="1:7" ht="23.25">
      <c r="A817">
        <v>816</v>
      </c>
      <c r="B817" t="s">
        <v>79</v>
      </c>
      <c r="C817" s="69" t="s">
        <v>4</v>
      </c>
      <c r="D817" s="69" t="s">
        <v>10</v>
      </c>
      <c r="E817" s="36">
        <v>0</v>
      </c>
      <c r="F817" s="36">
        <v>0</v>
      </c>
      <c r="G817" s="32" t="e">
        <f t="shared" si="41"/>
        <v>#DIV/0!</v>
      </c>
    </row>
    <row r="818" spans="1:7" ht="23.25">
      <c r="A818">
        <v>817</v>
      </c>
      <c r="B818" t="s">
        <v>79</v>
      </c>
      <c r="C818" s="69" t="s">
        <v>4</v>
      </c>
      <c r="D818" s="69" t="s">
        <v>11</v>
      </c>
      <c r="E818" s="36">
        <v>0</v>
      </c>
      <c r="F818" s="20">
        <v>0</v>
      </c>
      <c r="G818" s="32" t="e">
        <f t="shared" si="41"/>
        <v>#DIV/0!</v>
      </c>
    </row>
    <row r="819" spans="1:7" ht="21">
      <c r="A819">
        <v>818</v>
      </c>
      <c r="B819" t="s">
        <v>79</v>
      </c>
      <c r="C819" s="69" t="s">
        <v>12</v>
      </c>
      <c r="D819" s="69" t="s">
        <v>13</v>
      </c>
      <c r="E819" s="20">
        <v>20</v>
      </c>
      <c r="F819" s="20">
        <v>24</v>
      </c>
      <c r="G819" s="32">
        <v>1200</v>
      </c>
    </row>
    <row r="820" spans="1:7" ht="21">
      <c r="A820">
        <v>819</v>
      </c>
      <c r="B820" t="s">
        <v>79</v>
      </c>
      <c r="C820" s="69" t="s">
        <v>12</v>
      </c>
      <c r="D820" s="69" t="s">
        <v>14</v>
      </c>
      <c r="E820" s="20">
        <v>20</v>
      </c>
      <c r="F820" s="20">
        <v>6</v>
      </c>
      <c r="G820" s="32">
        <f aca="true" t="shared" si="42" ref="G820:G833">(F820/E820)*1000</f>
        <v>300</v>
      </c>
    </row>
    <row r="821" spans="1:7" ht="21">
      <c r="A821">
        <v>820</v>
      </c>
      <c r="B821" t="s">
        <v>79</v>
      </c>
      <c r="C821" s="69" t="s">
        <v>12</v>
      </c>
      <c r="D821" s="69" t="s">
        <v>15</v>
      </c>
      <c r="E821" s="20">
        <v>200</v>
      </c>
      <c r="F821" s="20">
        <v>300</v>
      </c>
      <c r="G821" s="32">
        <f t="shared" si="42"/>
        <v>1500</v>
      </c>
    </row>
    <row r="822" spans="1:7" ht="21">
      <c r="A822">
        <v>821</v>
      </c>
      <c r="B822" t="s">
        <v>79</v>
      </c>
      <c r="C822" s="69" t="s">
        <v>12</v>
      </c>
      <c r="D822" s="69" t="s">
        <v>16</v>
      </c>
      <c r="E822" s="20">
        <v>20</v>
      </c>
      <c r="F822" s="20">
        <v>16</v>
      </c>
      <c r="G822" s="32">
        <f t="shared" si="42"/>
        <v>800</v>
      </c>
    </row>
    <row r="823" spans="1:7" ht="21">
      <c r="A823">
        <v>822</v>
      </c>
      <c r="B823" t="s">
        <v>79</v>
      </c>
      <c r="C823" s="69" t="s">
        <v>12</v>
      </c>
      <c r="D823" s="69" t="s">
        <v>17</v>
      </c>
      <c r="E823" s="20">
        <v>20</v>
      </c>
      <c r="F823" s="20">
        <v>6</v>
      </c>
      <c r="G823" s="32">
        <f t="shared" si="42"/>
        <v>300</v>
      </c>
    </row>
    <row r="824" spans="1:7" ht="21">
      <c r="A824">
        <v>823</v>
      </c>
      <c r="B824" t="s">
        <v>79</v>
      </c>
      <c r="C824" s="69" t="s">
        <v>12</v>
      </c>
      <c r="D824" s="69" t="s">
        <v>18</v>
      </c>
      <c r="E824" s="20"/>
      <c r="F824" s="20"/>
      <c r="G824" s="32" t="e">
        <f t="shared" si="42"/>
        <v>#DIV/0!</v>
      </c>
    </row>
    <row r="825" spans="1:7" ht="21">
      <c r="A825">
        <v>824</v>
      </c>
      <c r="B825" t="s">
        <v>79</v>
      </c>
      <c r="C825" s="69" t="s">
        <v>19</v>
      </c>
      <c r="D825" s="69" t="s">
        <v>20</v>
      </c>
      <c r="E825" s="20">
        <v>0</v>
      </c>
      <c r="F825" s="20">
        <v>0</v>
      </c>
      <c r="G825" s="32" t="e">
        <f t="shared" si="42"/>
        <v>#DIV/0!</v>
      </c>
    </row>
    <row r="826" spans="1:7" ht="21">
      <c r="A826">
        <v>825</v>
      </c>
      <c r="B826" t="s">
        <v>79</v>
      </c>
      <c r="C826" s="69" t="s">
        <v>19</v>
      </c>
      <c r="D826" s="69" t="s">
        <v>21</v>
      </c>
      <c r="E826" s="20">
        <v>0</v>
      </c>
      <c r="F826" s="20">
        <v>0</v>
      </c>
      <c r="G826" s="32" t="e">
        <f t="shared" si="42"/>
        <v>#DIV/0!</v>
      </c>
    </row>
    <row r="827" spans="1:7" ht="21">
      <c r="A827">
        <v>826</v>
      </c>
      <c r="B827" t="s">
        <v>79</v>
      </c>
      <c r="C827" s="69" t="s">
        <v>19</v>
      </c>
      <c r="D827" s="69" t="s">
        <v>22</v>
      </c>
      <c r="E827" s="20">
        <v>0</v>
      </c>
      <c r="F827" s="20">
        <v>0</v>
      </c>
      <c r="G827" s="32" t="e">
        <f t="shared" si="42"/>
        <v>#DIV/0!</v>
      </c>
    </row>
    <row r="828" spans="1:7" ht="21">
      <c r="A828">
        <v>827</v>
      </c>
      <c r="B828" t="s">
        <v>79</v>
      </c>
      <c r="C828" s="69" t="s">
        <v>19</v>
      </c>
      <c r="D828" s="69" t="s">
        <v>23</v>
      </c>
      <c r="E828" s="20">
        <v>95</v>
      </c>
      <c r="F828" s="20">
        <v>2565</v>
      </c>
      <c r="G828" s="32">
        <f t="shared" si="42"/>
        <v>27000</v>
      </c>
    </row>
    <row r="829" spans="1:7" ht="21">
      <c r="A829">
        <v>828</v>
      </c>
      <c r="B829" t="s">
        <v>79</v>
      </c>
      <c r="C829" s="69" t="s">
        <v>19</v>
      </c>
      <c r="D829" s="69" t="s">
        <v>24</v>
      </c>
      <c r="E829" s="20">
        <v>0</v>
      </c>
      <c r="F829" s="20">
        <v>0</v>
      </c>
      <c r="G829" s="32" t="e">
        <f t="shared" si="42"/>
        <v>#DIV/0!</v>
      </c>
    </row>
    <row r="830" spans="1:7" ht="21">
      <c r="A830">
        <v>829</v>
      </c>
      <c r="B830" t="s">
        <v>79</v>
      </c>
      <c r="C830" s="69" t="s">
        <v>25</v>
      </c>
      <c r="D830" s="69" t="s">
        <v>26</v>
      </c>
      <c r="E830" s="44">
        <v>3000</v>
      </c>
      <c r="F830" s="20">
        <v>75000</v>
      </c>
      <c r="G830" s="32">
        <f t="shared" si="42"/>
        <v>25000</v>
      </c>
    </row>
    <row r="831" spans="1:7" ht="21">
      <c r="A831">
        <v>830</v>
      </c>
      <c r="B831" t="s">
        <v>79</v>
      </c>
      <c r="C831" s="69" t="s">
        <v>25</v>
      </c>
      <c r="D831" s="69" t="s">
        <v>27</v>
      </c>
      <c r="E831" s="44">
        <v>1250</v>
      </c>
      <c r="F831" s="44">
        <v>106250</v>
      </c>
      <c r="G831" s="32">
        <f t="shared" si="42"/>
        <v>85000</v>
      </c>
    </row>
    <row r="832" spans="1:7" ht="21">
      <c r="A832">
        <v>831</v>
      </c>
      <c r="B832" t="s">
        <v>79</v>
      </c>
      <c r="C832" s="69" t="s">
        <v>25</v>
      </c>
      <c r="D832" s="69" t="s">
        <v>28</v>
      </c>
      <c r="E832" s="44">
        <v>7</v>
      </c>
      <c r="F832" s="20">
        <v>238</v>
      </c>
      <c r="G832" s="32">
        <f t="shared" si="42"/>
        <v>34000</v>
      </c>
    </row>
    <row r="833" spans="1:7" ht="21">
      <c r="A833">
        <v>832</v>
      </c>
      <c r="B833" t="s">
        <v>79</v>
      </c>
      <c r="C833" s="69" t="s">
        <v>25</v>
      </c>
      <c r="D833" s="69" t="s">
        <v>29</v>
      </c>
      <c r="E833" s="44"/>
      <c r="F833" s="20">
        <v>0</v>
      </c>
      <c r="G833" s="32" t="e">
        <f t="shared" si="42"/>
        <v>#DIV/0!</v>
      </c>
    </row>
    <row r="834" spans="1:7" ht="21">
      <c r="A834">
        <v>833</v>
      </c>
      <c r="B834" t="s">
        <v>79</v>
      </c>
      <c r="C834" s="69" t="s">
        <v>25</v>
      </c>
      <c r="D834" s="69" t="s">
        <v>30</v>
      </c>
      <c r="E834" s="20"/>
      <c r="F834" s="20"/>
      <c r="G834" s="32"/>
    </row>
    <row r="835" spans="1:7" ht="21">
      <c r="A835">
        <v>834</v>
      </c>
      <c r="B835" t="s">
        <v>79</v>
      </c>
      <c r="C835" s="69" t="s">
        <v>25</v>
      </c>
      <c r="D835" s="69" t="s">
        <v>31</v>
      </c>
      <c r="E835" s="20">
        <v>5</v>
      </c>
      <c r="F835" s="20">
        <v>90</v>
      </c>
      <c r="G835" s="32">
        <f aca="true" t="shared" si="43" ref="G835:G860">(F835/E835)*1000</f>
        <v>18000</v>
      </c>
    </row>
    <row r="836" spans="1:7" ht="21">
      <c r="A836">
        <v>835</v>
      </c>
      <c r="B836" t="s">
        <v>79</v>
      </c>
      <c r="C836" s="69" t="s">
        <v>25</v>
      </c>
      <c r="D836" s="69" t="s">
        <v>32</v>
      </c>
      <c r="E836" s="20"/>
      <c r="F836" s="20">
        <v>0</v>
      </c>
      <c r="G836" s="32" t="e">
        <f t="shared" si="43"/>
        <v>#DIV/0!</v>
      </c>
    </row>
    <row r="837" spans="1:7" ht="21">
      <c r="A837">
        <v>836</v>
      </c>
      <c r="B837" t="s">
        <v>79</v>
      </c>
      <c r="C837" s="69" t="s">
        <v>25</v>
      </c>
      <c r="D837" s="69" t="s">
        <v>33</v>
      </c>
      <c r="E837" s="20">
        <v>44</v>
      </c>
      <c r="F837" s="20">
        <v>1364</v>
      </c>
      <c r="G837" s="32">
        <f t="shared" si="43"/>
        <v>31000</v>
      </c>
    </row>
    <row r="838" spans="1:7" ht="23.25">
      <c r="A838">
        <v>837</v>
      </c>
      <c r="B838" t="s">
        <v>79</v>
      </c>
      <c r="C838" s="69" t="s">
        <v>34</v>
      </c>
      <c r="D838" s="69" t="s">
        <v>35</v>
      </c>
      <c r="E838" s="36">
        <v>2300</v>
      </c>
      <c r="F838" s="20">
        <v>23000</v>
      </c>
      <c r="G838" s="32">
        <f t="shared" si="43"/>
        <v>10000</v>
      </c>
    </row>
    <row r="839" spans="1:7" ht="23.25">
      <c r="A839">
        <v>838</v>
      </c>
      <c r="B839" t="s">
        <v>79</v>
      </c>
      <c r="C839" s="69" t="s">
        <v>34</v>
      </c>
      <c r="D839" s="69" t="s">
        <v>36</v>
      </c>
      <c r="E839" s="36">
        <v>50</v>
      </c>
      <c r="F839" s="20">
        <v>100</v>
      </c>
      <c r="G839" s="32">
        <f t="shared" si="43"/>
        <v>2000</v>
      </c>
    </row>
    <row r="840" spans="1:7" ht="23.25">
      <c r="A840">
        <v>839</v>
      </c>
      <c r="B840" t="s">
        <v>79</v>
      </c>
      <c r="C840" s="69" t="s">
        <v>34</v>
      </c>
      <c r="D840" s="69" t="s">
        <v>37</v>
      </c>
      <c r="E840" s="36">
        <v>30</v>
      </c>
      <c r="F840" s="20">
        <v>135</v>
      </c>
      <c r="G840" s="32">
        <f t="shared" si="43"/>
        <v>4500</v>
      </c>
    </row>
    <row r="841" spans="1:7" ht="21">
      <c r="A841">
        <v>840</v>
      </c>
      <c r="B841" t="s">
        <v>79</v>
      </c>
      <c r="C841" s="69" t="s">
        <v>34</v>
      </c>
      <c r="D841" s="69" t="s">
        <v>38</v>
      </c>
      <c r="E841" s="20">
        <v>600</v>
      </c>
      <c r="F841" s="20">
        <v>4380</v>
      </c>
      <c r="G841" s="32">
        <f t="shared" si="43"/>
        <v>7300</v>
      </c>
    </row>
    <row r="842" spans="1:7" ht="21">
      <c r="A842">
        <v>841</v>
      </c>
      <c r="B842" t="s">
        <v>79</v>
      </c>
      <c r="C842" s="69" t="s">
        <v>34</v>
      </c>
      <c r="D842" s="69" t="s">
        <v>39</v>
      </c>
      <c r="E842" s="20">
        <v>5</v>
      </c>
      <c r="F842" s="20">
        <v>10</v>
      </c>
      <c r="G842" s="32">
        <f t="shared" si="43"/>
        <v>2000</v>
      </c>
    </row>
    <row r="843" spans="1:7" ht="23.25">
      <c r="A843">
        <v>842</v>
      </c>
      <c r="B843" t="s">
        <v>79</v>
      </c>
      <c r="C843" s="69" t="s">
        <v>34</v>
      </c>
      <c r="D843" s="69" t="s">
        <v>40</v>
      </c>
      <c r="E843" s="36">
        <v>0</v>
      </c>
      <c r="F843" s="20">
        <v>0</v>
      </c>
      <c r="G843" s="32" t="e">
        <f t="shared" si="43"/>
        <v>#DIV/0!</v>
      </c>
    </row>
    <row r="844" spans="1:7" ht="21">
      <c r="A844">
        <v>843</v>
      </c>
      <c r="B844" t="s">
        <v>79</v>
      </c>
      <c r="C844" s="69" t="s">
        <v>34</v>
      </c>
      <c r="D844" s="69" t="s">
        <v>41</v>
      </c>
      <c r="E844" s="20"/>
      <c r="F844" s="20"/>
      <c r="G844" s="32" t="e">
        <f t="shared" si="43"/>
        <v>#DIV/0!</v>
      </c>
    </row>
    <row r="845" spans="1:7" ht="23.25">
      <c r="A845">
        <v>844</v>
      </c>
      <c r="B845" t="s">
        <v>79</v>
      </c>
      <c r="C845" s="69" t="s">
        <v>34</v>
      </c>
      <c r="D845" s="69" t="s">
        <v>42</v>
      </c>
      <c r="E845" s="36">
        <v>1200</v>
      </c>
      <c r="F845" s="20">
        <v>66000</v>
      </c>
      <c r="G845" s="32">
        <f t="shared" si="43"/>
        <v>55000</v>
      </c>
    </row>
    <row r="846" spans="1:7" ht="42">
      <c r="A846">
        <v>845</v>
      </c>
      <c r="B846" t="s">
        <v>79</v>
      </c>
      <c r="C846" s="69" t="s">
        <v>34</v>
      </c>
      <c r="D846" s="69" t="s">
        <v>43</v>
      </c>
      <c r="E846" s="46">
        <v>0</v>
      </c>
      <c r="F846" s="46">
        <v>0</v>
      </c>
      <c r="G846" s="32" t="e">
        <f t="shared" si="43"/>
        <v>#DIV/0!</v>
      </c>
    </row>
    <row r="847" spans="1:7" ht="23.25">
      <c r="A847">
        <v>846</v>
      </c>
      <c r="B847" t="s">
        <v>79</v>
      </c>
      <c r="C847" s="69" t="s">
        <v>34</v>
      </c>
      <c r="D847" s="69" t="s">
        <v>57</v>
      </c>
      <c r="E847" s="46">
        <v>80</v>
      </c>
      <c r="F847" s="20">
        <v>1760</v>
      </c>
      <c r="G847" s="32">
        <f t="shared" si="43"/>
        <v>22000</v>
      </c>
    </row>
    <row r="848" spans="1:7" ht="21">
      <c r="A848">
        <v>847</v>
      </c>
      <c r="B848" t="s">
        <v>79</v>
      </c>
      <c r="C848" s="69" t="s">
        <v>44</v>
      </c>
      <c r="D848" s="69" t="s">
        <v>58</v>
      </c>
      <c r="E848" s="20"/>
      <c r="F848" s="20">
        <v>0</v>
      </c>
      <c r="G848" s="32" t="e">
        <f t="shared" si="43"/>
        <v>#DIV/0!</v>
      </c>
    </row>
    <row r="849" spans="1:7" ht="21">
      <c r="A849">
        <v>848</v>
      </c>
      <c r="B849" t="s">
        <v>79</v>
      </c>
      <c r="C849" s="69" t="s">
        <v>44</v>
      </c>
      <c r="D849" s="69" t="s">
        <v>45</v>
      </c>
      <c r="E849" s="20">
        <v>0</v>
      </c>
      <c r="F849" s="20"/>
      <c r="G849" s="32" t="e">
        <f t="shared" si="43"/>
        <v>#DIV/0!</v>
      </c>
    </row>
    <row r="850" spans="1:7" ht="21">
      <c r="A850">
        <v>849</v>
      </c>
      <c r="B850" t="s">
        <v>79</v>
      </c>
      <c r="C850" s="69" t="s">
        <v>44</v>
      </c>
      <c r="D850" s="69" t="s">
        <v>46</v>
      </c>
      <c r="E850" s="20">
        <v>0</v>
      </c>
      <c r="F850" s="20">
        <v>0</v>
      </c>
      <c r="G850" s="32" t="e">
        <f t="shared" si="43"/>
        <v>#DIV/0!</v>
      </c>
    </row>
    <row r="851" spans="1:7" ht="21">
      <c r="A851">
        <v>850</v>
      </c>
      <c r="B851" t="s">
        <v>79</v>
      </c>
      <c r="C851" s="69" t="s">
        <v>44</v>
      </c>
      <c r="D851" s="69" t="s">
        <v>47</v>
      </c>
      <c r="E851" s="20">
        <v>7</v>
      </c>
      <c r="F851" s="20">
        <v>12</v>
      </c>
      <c r="G851" s="32">
        <f t="shared" si="43"/>
        <v>1714.2857142857142</v>
      </c>
    </row>
    <row r="852" spans="1:7" ht="21">
      <c r="A852">
        <v>851</v>
      </c>
      <c r="B852" t="s">
        <v>79</v>
      </c>
      <c r="C852" s="69" t="s">
        <v>48</v>
      </c>
      <c r="D852" s="69" t="s">
        <v>49</v>
      </c>
      <c r="E852" s="20">
        <v>465</v>
      </c>
      <c r="F852" s="20">
        <v>24135</v>
      </c>
      <c r="G852" s="32">
        <f t="shared" si="43"/>
        <v>51903.22580645161</v>
      </c>
    </row>
    <row r="853" spans="1:7" ht="21">
      <c r="A853">
        <v>852</v>
      </c>
      <c r="B853" t="s">
        <v>79</v>
      </c>
      <c r="C853" s="69" t="s">
        <v>48</v>
      </c>
      <c r="D853" s="69" t="s">
        <v>50</v>
      </c>
      <c r="E853" s="20"/>
      <c r="F853" s="20"/>
      <c r="G853" s="32" t="e">
        <f t="shared" si="43"/>
        <v>#DIV/0!</v>
      </c>
    </row>
    <row r="854" spans="1:7" ht="21">
      <c r="A854">
        <v>853</v>
      </c>
      <c r="B854" t="s">
        <v>79</v>
      </c>
      <c r="C854" s="69" t="s">
        <v>48</v>
      </c>
      <c r="D854" s="69" t="s">
        <v>51</v>
      </c>
      <c r="E854" s="20"/>
      <c r="F854" s="20"/>
      <c r="G854" s="32" t="e">
        <f t="shared" si="43"/>
        <v>#DIV/0!</v>
      </c>
    </row>
    <row r="855" spans="1:7" ht="21">
      <c r="A855">
        <v>854</v>
      </c>
      <c r="B855" t="s">
        <v>79</v>
      </c>
      <c r="C855" s="69" t="s">
        <v>48</v>
      </c>
      <c r="D855" s="69" t="s">
        <v>52</v>
      </c>
      <c r="E855" s="20">
        <v>0</v>
      </c>
      <c r="F855" s="20">
        <v>0</v>
      </c>
      <c r="G855" s="32" t="e">
        <f t="shared" si="43"/>
        <v>#DIV/0!</v>
      </c>
    </row>
    <row r="856" spans="1:7" ht="21">
      <c r="A856">
        <v>855</v>
      </c>
      <c r="B856" t="s">
        <v>79</v>
      </c>
      <c r="C856" s="69" t="s">
        <v>53</v>
      </c>
      <c r="D856" s="69" t="s">
        <v>59</v>
      </c>
      <c r="E856" s="20">
        <v>0</v>
      </c>
      <c r="F856" s="20">
        <v>0</v>
      </c>
      <c r="G856" s="32" t="e">
        <f t="shared" si="43"/>
        <v>#DIV/0!</v>
      </c>
    </row>
    <row r="857" spans="1:7" ht="21">
      <c r="A857">
        <v>856</v>
      </c>
      <c r="B857" t="s">
        <v>79</v>
      </c>
      <c r="C857" s="69" t="s">
        <v>53</v>
      </c>
      <c r="D857" s="69" t="s">
        <v>54</v>
      </c>
      <c r="E857" s="20">
        <v>0</v>
      </c>
      <c r="F857" s="20">
        <v>0</v>
      </c>
      <c r="G857" s="32" t="e">
        <f t="shared" si="43"/>
        <v>#DIV/0!</v>
      </c>
    </row>
    <row r="858" spans="1:7" ht="21">
      <c r="A858">
        <v>857</v>
      </c>
      <c r="B858" t="s">
        <v>79</v>
      </c>
      <c r="C858" s="69" t="s">
        <v>53</v>
      </c>
      <c r="D858" s="69" t="s">
        <v>55</v>
      </c>
      <c r="E858" s="20">
        <v>0</v>
      </c>
      <c r="F858" s="20">
        <v>0</v>
      </c>
      <c r="G858" s="32" t="e">
        <f t="shared" si="43"/>
        <v>#DIV/0!</v>
      </c>
    </row>
    <row r="859" spans="1:7" ht="21">
      <c r="A859">
        <v>858</v>
      </c>
      <c r="B859" t="s">
        <v>79</v>
      </c>
      <c r="C859" s="69" t="s">
        <v>53</v>
      </c>
      <c r="D859" s="69" t="s">
        <v>56</v>
      </c>
      <c r="E859" s="20">
        <v>0</v>
      </c>
      <c r="F859" s="20">
        <v>0</v>
      </c>
      <c r="G859" s="32" t="e">
        <f t="shared" si="43"/>
        <v>#DIV/0!</v>
      </c>
    </row>
    <row r="860" spans="1:7" ht="21">
      <c r="A860">
        <v>859</v>
      </c>
      <c r="B860" t="s">
        <v>79</v>
      </c>
      <c r="C860" s="69" t="s">
        <v>53</v>
      </c>
      <c r="D860" s="69" t="s">
        <v>53</v>
      </c>
      <c r="E860" s="20">
        <v>0</v>
      </c>
      <c r="F860" s="20">
        <v>0</v>
      </c>
      <c r="G860" s="32" t="e">
        <f t="shared" si="43"/>
        <v>#DIV/0!</v>
      </c>
    </row>
    <row r="861" spans="1:7" ht="21">
      <c r="A861">
        <v>860</v>
      </c>
      <c r="B861" t="s">
        <v>79</v>
      </c>
      <c r="D861" s="69" t="s">
        <v>60</v>
      </c>
      <c r="E861" s="20">
        <f>SUM(E812:E860)</f>
        <v>13568</v>
      </c>
      <c r="F861" s="20">
        <f>SUM(F812:F860)</f>
        <v>314701</v>
      </c>
      <c r="G861" s="32"/>
    </row>
    <row r="862" spans="1:7" ht="21">
      <c r="A862">
        <v>861</v>
      </c>
      <c r="B862" t="s">
        <v>79</v>
      </c>
      <c r="D862" s="69" t="s">
        <v>63</v>
      </c>
      <c r="E862" s="20">
        <f>E861-E863</f>
        <v>12123</v>
      </c>
      <c r="F862" s="20">
        <f>F861-F863</f>
        <v>313669</v>
      </c>
      <c r="G862" s="32"/>
    </row>
    <row r="863" spans="1:7" ht="21">
      <c r="A863">
        <v>862</v>
      </c>
      <c r="B863" t="s">
        <v>79</v>
      </c>
      <c r="D863" s="69" t="s">
        <v>64</v>
      </c>
      <c r="E863" s="20">
        <f>SUM(E813,E815,E820,E823,E839,E842)</f>
        <v>1445</v>
      </c>
      <c r="F863" s="20">
        <f>SUM(F813,F815,F820,F823,F839,F842)</f>
        <v>1032</v>
      </c>
      <c r="G863" s="32"/>
    </row>
    <row r="864" spans="1:7" ht="21">
      <c r="A864">
        <v>863</v>
      </c>
      <c r="B864" t="s">
        <v>79</v>
      </c>
      <c r="D864" s="69" t="s">
        <v>65</v>
      </c>
      <c r="E864" s="20">
        <v>15769</v>
      </c>
      <c r="F864" s="20"/>
      <c r="G864" s="32"/>
    </row>
    <row r="865" spans="1:7" ht="21">
      <c r="A865">
        <v>864</v>
      </c>
      <c r="B865" t="s">
        <v>79</v>
      </c>
      <c r="D865" s="69" t="s">
        <v>66</v>
      </c>
      <c r="E865" s="20">
        <v>2375.4</v>
      </c>
      <c r="F865" s="20"/>
      <c r="G865" s="32"/>
    </row>
    <row r="866" spans="1:7" ht="21.75">
      <c r="A866">
        <v>865</v>
      </c>
      <c r="B866" t="s">
        <v>80</v>
      </c>
      <c r="C866" s="69" t="s">
        <v>4</v>
      </c>
      <c r="D866" s="69" t="s">
        <v>5</v>
      </c>
      <c r="E866" s="45">
        <v>2300</v>
      </c>
      <c r="F866" s="14">
        <v>8050</v>
      </c>
      <c r="G866" s="32">
        <f aca="true" t="shared" si="44" ref="G866:G872">(F866/E866)*1000</f>
        <v>3500</v>
      </c>
    </row>
    <row r="867" spans="1:7" ht="21.75">
      <c r="A867">
        <v>866</v>
      </c>
      <c r="B867" t="s">
        <v>80</v>
      </c>
      <c r="C867" s="69" t="s">
        <v>4</v>
      </c>
      <c r="D867" s="69" t="s">
        <v>6</v>
      </c>
      <c r="E867" s="45">
        <v>2700</v>
      </c>
      <c r="F867" s="14">
        <v>2700</v>
      </c>
      <c r="G867" s="32">
        <f t="shared" si="44"/>
        <v>1000</v>
      </c>
    </row>
    <row r="868" spans="1:7" ht="23.25">
      <c r="A868">
        <v>867</v>
      </c>
      <c r="B868" t="s">
        <v>80</v>
      </c>
      <c r="C868" s="69" t="s">
        <v>4</v>
      </c>
      <c r="D868" s="69" t="s">
        <v>7</v>
      </c>
      <c r="E868" s="36">
        <v>950</v>
      </c>
      <c r="F868" s="36">
        <v>2945</v>
      </c>
      <c r="G868" s="32">
        <f t="shared" si="44"/>
        <v>3100</v>
      </c>
    </row>
    <row r="869" spans="1:7" ht="23.25">
      <c r="A869">
        <v>868</v>
      </c>
      <c r="B869" t="s">
        <v>80</v>
      </c>
      <c r="C869" s="69" t="s">
        <v>4</v>
      </c>
      <c r="D869" s="69" t="s">
        <v>8</v>
      </c>
      <c r="E869" s="36">
        <v>350</v>
      </c>
      <c r="F869" s="36">
        <v>455</v>
      </c>
      <c r="G869" s="32">
        <f t="shared" si="44"/>
        <v>1300</v>
      </c>
    </row>
    <row r="870" spans="1:7" ht="21">
      <c r="A870">
        <v>869</v>
      </c>
      <c r="B870" t="s">
        <v>80</v>
      </c>
      <c r="C870" s="69" t="s">
        <v>4</v>
      </c>
      <c r="D870" s="69" t="s">
        <v>9</v>
      </c>
      <c r="E870" s="7"/>
      <c r="F870" s="14">
        <v>0</v>
      </c>
      <c r="G870" s="32" t="e">
        <f t="shared" si="44"/>
        <v>#DIV/0!</v>
      </c>
    </row>
    <row r="871" spans="1:7" ht="23.25">
      <c r="A871">
        <v>870</v>
      </c>
      <c r="B871" t="s">
        <v>80</v>
      </c>
      <c r="C871" s="69" t="s">
        <v>4</v>
      </c>
      <c r="D871" s="69" t="s">
        <v>10</v>
      </c>
      <c r="E871" s="36">
        <v>0</v>
      </c>
      <c r="F871" s="36">
        <v>0</v>
      </c>
      <c r="G871" s="32" t="e">
        <f t="shared" si="44"/>
        <v>#DIV/0!</v>
      </c>
    </row>
    <row r="872" spans="1:7" ht="23.25">
      <c r="A872">
        <v>871</v>
      </c>
      <c r="B872" t="s">
        <v>80</v>
      </c>
      <c r="C872" s="69" t="s">
        <v>4</v>
      </c>
      <c r="D872" s="69" t="s">
        <v>11</v>
      </c>
      <c r="E872" s="36">
        <v>0</v>
      </c>
      <c r="F872" s="14">
        <v>0</v>
      </c>
      <c r="G872" s="32" t="e">
        <f t="shared" si="44"/>
        <v>#DIV/0!</v>
      </c>
    </row>
    <row r="873" spans="1:7" ht="21">
      <c r="A873">
        <v>872</v>
      </c>
      <c r="B873" t="s">
        <v>80</v>
      </c>
      <c r="C873" s="69" t="s">
        <v>12</v>
      </c>
      <c r="D873" s="69" t="s">
        <v>13</v>
      </c>
      <c r="E873" s="7">
        <v>30</v>
      </c>
      <c r="F873" s="14">
        <v>48</v>
      </c>
      <c r="G873" s="32">
        <v>1600</v>
      </c>
    </row>
    <row r="874" spans="1:7" ht="21">
      <c r="A874">
        <v>873</v>
      </c>
      <c r="B874" t="s">
        <v>80</v>
      </c>
      <c r="C874" s="69" t="s">
        <v>12</v>
      </c>
      <c r="D874" s="69" t="s">
        <v>14</v>
      </c>
      <c r="E874" s="7">
        <v>170</v>
      </c>
      <c r="F874" s="14">
        <v>127.5</v>
      </c>
      <c r="G874" s="32">
        <f aca="true" t="shared" si="45" ref="G874:G887">(F874/E874)*1000</f>
        <v>750</v>
      </c>
    </row>
    <row r="875" spans="1:7" ht="21">
      <c r="A875">
        <v>874</v>
      </c>
      <c r="B875" t="s">
        <v>80</v>
      </c>
      <c r="C875" s="69" t="s">
        <v>12</v>
      </c>
      <c r="D875" s="69" t="s">
        <v>15</v>
      </c>
      <c r="E875" s="7">
        <v>450</v>
      </c>
      <c r="F875" s="14">
        <v>750</v>
      </c>
      <c r="G875" s="32">
        <f t="shared" si="45"/>
        <v>1666.6666666666667</v>
      </c>
    </row>
    <row r="876" spans="1:7" ht="21">
      <c r="A876">
        <v>875</v>
      </c>
      <c r="B876" t="s">
        <v>80</v>
      </c>
      <c r="C876" s="69" t="s">
        <v>12</v>
      </c>
      <c r="D876" s="69" t="s">
        <v>16</v>
      </c>
      <c r="E876" s="7">
        <v>80</v>
      </c>
      <c r="F876" s="14">
        <v>88</v>
      </c>
      <c r="G876" s="32">
        <f t="shared" si="45"/>
        <v>1100</v>
      </c>
    </row>
    <row r="877" spans="1:7" ht="21">
      <c r="A877">
        <v>876</v>
      </c>
      <c r="B877" t="s">
        <v>80</v>
      </c>
      <c r="C877" s="69" t="s">
        <v>12</v>
      </c>
      <c r="D877" s="69" t="s">
        <v>17</v>
      </c>
      <c r="E877" s="56">
        <v>300</v>
      </c>
      <c r="F877" s="14">
        <v>165</v>
      </c>
      <c r="G877" s="32">
        <f t="shared" si="45"/>
        <v>550</v>
      </c>
    </row>
    <row r="878" spans="1:7" ht="21">
      <c r="A878">
        <v>877</v>
      </c>
      <c r="B878" t="s">
        <v>80</v>
      </c>
      <c r="C878" s="69" t="s">
        <v>12</v>
      </c>
      <c r="D878" s="69" t="s">
        <v>18</v>
      </c>
      <c r="E878" s="56"/>
      <c r="F878" s="14"/>
      <c r="G878" s="32" t="e">
        <f t="shared" si="45"/>
        <v>#DIV/0!</v>
      </c>
    </row>
    <row r="879" spans="1:7" ht="21">
      <c r="A879">
        <v>878</v>
      </c>
      <c r="B879" t="s">
        <v>80</v>
      </c>
      <c r="C879" s="69" t="s">
        <v>19</v>
      </c>
      <c r="D879" s="69" t="s">
        <v>20</v>
      </c>
      <c r="E879" s="56">
        <v>0</v>
      </c>
      <c r="F879" s="14">
        <v>0</v>
      </c>
      <c r="G879" s="32" t="e">
        <f t="shared" si="45"/>
        <v>#DIV/0!</v>
      </c>
    </row>
    <row r="880" spans="1:7" ht="21">
      <c r="A880">
        <v>879</v>
      </c>
      <c r="B880" t="s">
        <v>80</v>
      </c>
      <c r="C880" s="69" t="s">
        <v>19</v>
      </c>
      <c r="D880" s="69" t="s">
        <v>21</v>
      </c>
      <c r="E880" s="7">
        <v>0</v>
      </c>
      <c r="F880" s="14">
        <v>0</v>
      </c>
      <c r="G880" s="32" t="e">
        <f t="shared" si="45"/>
        <v>#DIV/0!</v>
      </c>
    </row>
    <row r="881" spans="1:7" ht="21">
      <c r="A881">
        <v>880</v>
      </c>
      <c r="B881" t="s">
        <v>80</v>
      </c>
      <c r="C881" s="69" t="s">
        <v>19</v>
      </c>
      <c r="D881" s="69" t="s">
        <v>22</v>
      </c>
      <c r="E881" s="7">
        <v>0</v>
      </c>
      <c r="F881" s="14">
        <v>0</v>
      </c>
      <c r="G881" s="32" t="e">
        <f t="shared" si="45"/>
        <v>#DIV/0!</v>
      </c>
    </row>
    <row r="882" spans="1:7" ht="21">
      <c r="A882">
        <v>881</v>
      </c>
      <c r="B882" t="s">
        <v>80</v>
      </c>
      <c r="C882" s="69" t="s">
        <v>19</v>
      </c>
      <c r="D882" s="69" t="s">
        <v>23</v>
      </c>
      <c r="E882" s="7">
        <v>70</v>
      </c>
      <c r="F882" s="14">
        <v>1890</v>
      </c>
      <c r="G882" s="32">
        <f t="shared" si="45"/>
        <v>27000</v>
      </c>
    </row>
    <row r="883" spans="1:7" ht="21">
      <c r="A883">
        <v>882</v>
      </c>
      <c r="B883" t="s">
        <v>80</v>
      </c>
      <c r="C883" s="69" t="s">
        <v>19</v>
      </c>
      <c r="D883" s="69" t="s">
        <v>24</v>
      </c>
      <c r="E883" s="20">
        <v>0</v>
      </c>
      <c r="F883" s="20">
        <v>0</v>
      </c>
      <c r="G883" s="32" t="e">
        <f t="shared" si="45"/>
        <v>#DIV/0!</v>
      </c>
    </row>
    <row r="884" spans="1:7" ht="21">
      <c r="A884">
        <v>883</v>
      </c>
      <c r="B884" t="s">
        <v>80</v>
      </c>
      <c r="C884" s="69" t="s">
        <v>25</v>
      </c>
      <c r="D884" s="69" t="s">
        <v>26</v>
      </c>
      <c r="E884" s="44">
        <v>2150</v>
      </c>
      <c r="F884" s="14">
        <v>51600</v>
      </c>
      <c r="G884" s="32">
        <f t="shared" si="45"/>
        <v>24000</v>
      </c>
    </row>
    <row r="885" spans="1:7" ht="21">
      <c r="A885">
        <v>884</v>
      </c>
      <c r="B885" t="s">
        <v>80</v>
      </c>
      <c r="C885" s="69" t="s">
        <v>25</v>
      </c>
      <c r="D885" s="69" t="s">
        <v>27</v>
      </c>
      <c r="E885" s="44">
        <v>50</v>
      </c>
      <c r="F885" s="44">
        <v>3250</v>
      </c>
      <c r="G885" s="32">
        <f t="shared" si="45"/>
        <v>65000</v>
      </c>
    </row>
    <row r="886" spans="1:7" ht="21">
      <c r="A886">
        <v>885</v>
      </c>
      <c r="B886" t="s">
        <v>80</v>
      </c>
      <c r="C886" s="69" t="s">
        <v>25</v>
      </c>
      <c r="D886" s="69" t="s">
        <v>28</v>
      </c>
      <c r="E886" s="44"/>
      <c r="F886" s="14">
        <v>0</v>
      </c>
      <c r="G886" s="32" t="e">
        <f t="shared" si="45"/>
        <v>#DIV/0!</v>
      </c>
    </row>
    <row r="887" spans="1:7" ht="21">
      <c r="A887">
        <v>886</v>
      </c>
      <c r="B887" t="s">
        <v>80</v>
      </c>
      <c r="C887" s="69" t="s">
        <v>25</v>
      </c>
      <c r="D887" s="69" t="s">
        <v>29</v>
      </c>
      <c r="E887" s="44"/>
      <c r="F887" s="14">
        <v>0</v>
      </c>
      <c r="G887" s="32" t="e">
        <f t="shared" si="45"/>
        <v>#DIV/0!</v>
      </c>
    </row>
    <row r="888" spans="1:7" ht="21">
      <c r="A888">
        <v>887</v>
      </c>
      <c r="B888" t="s">
        <v>80</v>
      </c>
      <c r="C888" s="69" t="s">
        <v>25</v>
      </c>
      <c r="D888" s="69" t="s">
        <v>30</v>
      </c>
      <c r="E888" s="7"/>
      <c r="F888" s="14"/>
      <c r="G888" s="32"/>
    </row>
    <row r="889" spans="1:7" ht="21">
      <c r="A889">
        <v>888</v>
      </c>
      <c r="B889" t="s">
        <v>80</v>
      </c>
      <c r="C889" s="69" t="s">
        <v>25</v>
      </c>
      <c r="D889" s="69" t="s">
        <v>31</v>
      </c>
      <c r="E889" s="7">
        <v>20</v>
      </c>
      <c r="F889" s="14">
        <v>140</v>
      </c>
      <c r="G889" s="32">
        <f aca="true" t="shared" si="46" ref="G889:G914">(F889/E889)*1000</f>
        <v>7000</v>
      </c>
    </row>
    <row r="890" spans="1:7" ht="21">
      <c r="A890">
        <v>889</v>
      </c>
      <c r="B890" t="s">
        <v>80</v>
      </c>
      <c r="C890" s="69" t="s">
        <v>25</v>
      </c>
      <c r="D890" s="69" t="s">
        <v>32</v>
      </c>
      <c r="E890" s="20"/>
      <c r="F890" s="20">
        <v>0</v>
      </c>
      <c r="G890" s="32" t="e">
        <f t="shared" si="46"/>
        <v>#DIV/0!</v>
      </c>
    </row>
    <row r="891" spans="1:7" ht="21">
      <c r="A891">
        <v>890</v>
      </c>
      <c r="B891" t="s">
        <v>80</v>
      </c>
      <c r="C891" s="69" t="s">
        <v>25</v>
      </c>
      <c r="D891" s="69" t="s">
        <v>33</v>
      </c>
      <c r="E891" s="20">
        <v>0</v>
      </c>
      <c r="F891" s="20">
        <v>0</v>
      </c>
      <c r="G891" s="32" t="e">
        <f t="shared" si="46"/>
        <v>#DIV/0!</v>
      </c>
    </row>
    <row r="892" spans="1:7" ht="23.25">
      <c r="A892">
        <v>891</v>
      </c>
      <c r="B892" t="s">
        <v>80</v>
      </c>
      <c r="C892" s="69" t="s">
        <v>34</v>
      </c>
      <c r="D892" s="69" t="s">
        <v>35</v>
      </c>
      <c r="E892" s="36">
        <v>800</v>
      </c>
      <c r="F892" s="14">
        <v>7200</v>
      </c>
      <c r="G892" s="32">
        <f t="shared" si="46"/>
        <v>9000</v>
      </c>
    </row>
    <row r="893" spans="1:7" ht="23.25">
      <c r="A893">
        <v>892</v>
      </c>
      <c r="B893" t="s">
        <v>80</v>
      </c>
      <c r="C893" s="69" t="s">
        <v>34</v>
      </c>
      <c r="D893" s="69" t="s">
        <v>36</v>
      </c>
      <c r="E893" s="36">
        <v>100</v>
      </c>
      <c r="F893" s="14">
        <v>220</v>
      </c>
      <c r="G893" s="32">
        <f t="shared" si="46"/>
        <v>2200</v>
      </c>
    </row>
    <row r="894" spans="1:7" ht="23.25">
      <c r="A894">
        <v>893</v>
      </c>
      <c r="B894" t="s">
        <v>80</v>
      </c>
      <c r="C894" s="69" t="s">
        <v>34</v>
      </c>
      <c r="D894" s="69" t="s">
        <v>37</v>
      </c>
      <c r="E894" s="36">
        <v>100</v>
      </c>
      <c r="F894" s="14">
        <v>450</v>
      </c>
      <c r="G894" s="32">
        <f t="shared" si="46"/>
        <v>4500</v>
      </c>
    </row>
    <row r="895" spans="1:7" ht="21">
      <c r="A895">
        <v>894</v>
      </c>
      <c r="B895" t="s">
        <v>80</v>
      </c>
      <c r="C895" s="69" t="s">
        <v>34</v>
      </c>
      <c r="D895" s="69" t="s">
        <v>38</v>
      </c>
      <c r="E895" s="7">
        <v>850</v>
      </c>
      <c r="F895" s="14">
        <v>6630</v>
      </c>
      <c r="G895" s="32">
        <f t="shared" si="46"/>
        <v>7800</v>
      </c>
    </row>
    <row r="896" spans="1:7" ht="21">
      <c r="A896">
        <v>895</v>
      </c>
      <c r="B896" t="s">
        <v>80</v>
      </c>
      <c r="C896" s="69" t="s">
        <v>34</v>
      </c>
      <c r="D896" s="69" t="s">
        <v>39</v>
      </c>
      <c r="E896" s="7">
        <v>200</v>
      </c>
      <c r="F896" s="14">
        <v>500</v>
      </c>
      <c r="G896" s="32">
        <f t="shared" si="46"/>
        <v>2500</v>
      </c>
    </row>
    <row r="897" spans="1:7" ht="23.25">
      <c r="A897">
        <v>896</v>
      </c>
      <c r="B897" t="s">
        <v>80</v>
      </c>
      <c r="C897" s="69" t="s">
        <v>34</v>
      </c>
      <c r="D897" s="69" t="s">
        <v>40</v>
      </c>
      <c r="E897" s="36">
        <v>0</v>
      </c>
      <c r="F897" s="14">
        <v>0</v>
      </c>
      <c r="G897" s="32" t="e">
        <f t="shared" si="46"/>
        <v>#DIV/0!</v>
      </c>
    </row>
    <row r="898" spans="1:7" ht="21">
      <c r="A898">
        <v>897</v>
      </c>
      <c r="B898" t="s">
        <v>80</v>
      </c>
      <c r="C898" s="69" t="s">
        <v>34</v>
      </c>
      <c r="D898" s="69" t="s">
        <v>41</v>
      </c>
      <c r="E898" s="7"/>
      <c r="F898" s="14"/>
      <c r="G898" s="32" t="e">
        <f t="shared" si="46"/>
        <v>#DIV/0!</v>
      </c>
    </row>
    <row r="899" spans="1:7" ht="23.25">
      <c r="A899">
        <v>898</v>
      </c>
      <c r="B899" t="s">
        <v>80</v>
      </c>
      <c r="C899" s="69" t="s">
        <v>34</v>
      </c>
      <c r="D899" s="69" t="s">
        <v>42</v>
      </c>
      <c r="E899" s="36">
        <v>260</v>
      </c>
      <c r="F899" s="14">
        <v>15600</v>
      </c>
      <c r="G899" s="32">
        <f t="shared" si="46"/>
        <v>60000</v>
      </c>
    </row>
    <row r="900" spans="1:7" ht="42">
      <c r="A900">
        <v>899</v>
      </c>
      <c r="B900" t="s">
        <v>80</v>
      </c>
      <c r="C900" s="69" t="s">
        <v>34</v>
      </c>
      <c r="D900" s="69" t="s">
        <v>43</v>
      </c>
      <c r="E900" s="46">
        <v>0</v>
      </c>
      <c r="F900" s="46">
        <v>0</v>
      </c>
      <c r="G900" s="32" t="e">
        <f t="shared" si="46"/>
        <v>#DIV/0!</v>
      </c>
    </row>
    <row r="901" spans="1:7" ht="23.25">
      <c r="A901">
        <v>900</v>
      </c>
      <c r="B901" t="s">
        <v>80</v>
      </c>
      <c r="C901" s="69" t="s">
        <v>34</v>
      </c>
      <c r="D901" s="69" t="s">
        <v>57</v>
      </c>
      <c r="E901" s="46">
        <v>220</v>
      </c>
      <c r="F901" s="14">
        <v>4840</v>
      </c>
      <c r="G901" s="32">
        <f t="shared" si="46"/>
        <v>22000</v>
      </c>
    </row>
    <row r="902" spans="1:7" ht="21">
      <c r="A902">
        <v>901</v>
      </c>
      <c r="B902" t="s">
        <v>80</v>
      </c>
      <c r="C902" s="69" t="s">
        <v>44</v>
      </c>
      <c r="D902" s="69" t="s">
        <v>58</v>
      </c>
      <c r="E902" s="7"/>
      <c r="F902" s="14">
        <v>0</v>
      </c>
      <c r="G902" s="32" t="e">
        <f t="shared" si="46"/>
        <v>#DIV/0!</v>
      </c>
    </row>
    <row r="903" spans="1:7" ht="21">
      <c r="A903">
        <v>902</v>
      </c>
      <c r="B903" t="s">
        <v>80</v>
      </c>
      <c r="C903" s="69" t="s">
        <v>44</v>
      </c>
      <c r="D903" s="69" t="s">
        <v>45</v>
      </c>
      <c r="E903" s="7">
        <v>0</v>
      </c>
      <c r="F903" s="14"/>
      <c r="G903" s="32" t="e">
        <f t="shared" si="46"/>
        <v>#DIV/0!</v>
      </c>
    </row>
    <row r="904" spans="1:7" ht="21">
      <c r="A904">
        <v>903</v>
      </c>
      <c r="B904" t="s">
        <v>80</v>
      </c>
      <c r="C904" s="69" t="s">
        <v>44</v>
      </c>
      <c r="D904" s="69" t="s">
        <v>46</v>
      </c>
      <c r="E904" s="7">
        <v>0</v>
      </c>
      <c r="F904" s="14">
        <v>0</v>
      </c>
      <c r="G904" s="32" t="e">
        <f t="shared" si="46"/>
        <v>#DIV/0!</v>
      </c>
    </row>
    <row r="905" spans="1:7" ht="21">
      <c r="A905">
        <v>904</v>
      </c>
      <c r="B905" t="s">
        <v>80</v>
      </c>
      <c r="C905" s="69" t="s">
        <v>44</v>
      </c>
      <c r="D905" s="69" t="s">
        <v>47</v>
      </c>
      <c r="E905" s="7">
        <v>0</v>
      </c>
      <c r="F905" s="14"/>
      <c r="G905" s="32" t="e">
        <f t="shared" si="46"/>
        <v>#DIV/0!</v>
      </c>
    </row>
    <row r="906" spans="1:7" ht="21">
      <c r="A906">
        <v>905</v>
      </c>
      <c r="B906" t="s">
        <v>80</v>
      </c>
      <c r="C906" s="69" t="s">
        <v>48</v>
      </c>
      <c r="D906" s="69" t="s">
        <v>49</v>
      </c>
      <c r="E906" s="7"/>
      <c r="F906" s="14"/>
      <c r="G906" s="32" t="e">
        <f t="shared" si="46"/>
        <v>#DIV/0!</v>
      </c>
    </row>
    <row r="907" spans="1:7" ht="21">
      <c r="A907">
        <v>906</v>
      </c>
      <c r="B907" t="s">
        <v>80</v>
      </c>
      <c r="C907" s="69" t="s">
        <v>48</v>
      </c>
      <c r="D907" s="69" t="s">
        <v>50</v>
      </c>
      <c r="E907" s="7"/>
      <c r="F907" s="14"/>
      <c r="G907" s="32" t="e">
        <f t="shared" si="46"/>
        <v>#DIV/0!</v>
      </c>
    </row>
    <row r="908" spans="1:7" ht="21">
      <c r="A908">
        <v>907</v>
      </c>
      <c r="B908" t="s">
        <v>80</v>
      </c>
      <c r="C908" s="69" t="s">
        <v>48</v>
      </c>
      <c r="D908" s="69" t="s">
        <v>51</v>
      </c>
      <c r="E908" s="7"/>
      <c r="F908" s="14"/>
      <c r="G908" s="32" t="e">
        <f t="shared" si="46"/>
        <v>#DIV/0!</v>
      </c>
    </row>
    <row r="909" spans="1:7" ht="21">
      <c r="A909">
        <v>908</v>
      </c>
      <c r="B909" t="s">
        <v>80</v>
      </c>
      <c r="C909" s="69" t="s">
        <v>48</v>
      </c>
      <c r="D909" s="69" t="s">
        <v>52</v>
      </c>
      <c r="E909" s="7"/>
      <c r="F909" s="14">
        <v>0</v>
      </c>
      <c r="G909" s="32" t="e">
        <f t="shared" si="46"/>
        <v>#DIV/0!</v>
      </c>
    </row>
    <row r="910" spans="1:7" ht="21">
      <c r="A910">
        <v>909</v>
      </c>
      <c r="B910" t="s">
        <v>80</v>
      </c>
      <c r="C910" s="69" t="s">
        <v>53</v>
      </c>
      <c r="D910" s="69" t="s">
        <v>59</v>
      </c>
      <c r="E910" s="7">
        <v>0</v>
      </c>
      <c r="F910" s="14">
        <v>0</v>
      </c>
      <c r="G910" s="32" t="e">
        <f t="shared" si="46"/>
        <v>#DIV/0!</v>
      </c>
    </row>
    <row r="911" spans="1:7" ht="21">
      <c r="A911">
        <v>910</v>
      </c>
      <c r="B911" t="s">
        <v>80</v>
      </c>
      <c r="C911" s="69" t="s">
        <v>53</v>
      </c>
      <c r="D911" s="69" t="s">
        <v>54</v>
      </c>
      <c r="E911" s="20">
        <v>0</v>
      </c>
      <c r="F911" s="20">
        <v>0</v>
      </c>
      <c r="G911" s="32" t="e">
        <f t="shared" si="46"/>
        <v>#DIV/0!</v>
      </c>
    </row>
    <row r="912" spans="1:7" ht="21">
      <c r="A912">
        <v>911</v>
      </c>
      <c r="B912" t="s">
        <v>80</v>
      </c>
      <c r="C912" s="69" t="s">
        <v>53</v>
      </c>
      <c r="D912" s="69" t="s">
        <v>55</v>
      </c>
      <c r="E912" s="20">
        <v>0</v>
      </c>
      <c r="F912" s="20">
        <v>0</v>
      </c>
      <c r="G912" s="32" t="e">
        <f t="shared" si="46"/>
        <v>#DIV/0!</v>
      </c>
    </row>
    <row r="913" spans="1:7" ht="21">
      <c r="A913">
        <v>912</v>
      </c>
      <c r="B913" t="s">
        <v>80</v>
      </c>
      <c r="C913" s="69" t="s">
        <v>53</v>
      </c>
      <c r="D913" s="69" t="s">
        <v>56</v>
      </c>
      <c r="E913" s="20">
        <v>0</v>
      </c>
      <c r="F913" s="20">
        <v>0</v>
      </c>
      <c r="G913" s="32" t="e">
        <f t="shared" si="46"/>
        <v>#DIV/0!</v>
      </c>
    </row>
    <row r="914" spans="1:7" ht="21">
      <c r="A914">
        <v>913</v>
      </c>
      <c r="B914" t="s">
        <v>80</v>
      </c>
      <c r="C914" s="69" t="s">
        <v>53</v>
      </c>
      <c r="D914" s="69" t="s">
        <v>53</v>
      </c>
      <c r="E914" s="20">
        <v>0</v>
      </c>
      <c r="F914" s="20">
        <v>0</v>
      </c>
      <c r="G914" s="32" t="e">
        <f t="shared" si="46"/>
        <v>#DIV/0!</v>
      </c>
    </row>
    <row r="915" spans="1:7" ht="21">
      <c r="A915">
        <v>914</v>
      </c>
      <c r="B915" t="s">
        <v>80</v>
      </c>
      <c r="D915" s="69" t="s">
        <v>60</v>
      </c>
      <c r="E915" s="20">
        <f>SUM(E866:E914)</f>
        <v>12150</v>
      </c>
      <c r="F915" s="20">
        <f>SUM(F866:F914)</f>
        <v>107648.5</v>
      </c>
      <c r="G915" s="32"/>
    </row>
    <row r="916" spans="1:7" ht="21">
      <c r="A916">
        <v>915</v>
      </c>
      <c r="B916" t="s">
        <v>80</v>
      </c>
      <c r="D916" s="69" t="s">
        <v>63</v>
      </c>
      <c r="E916" s="20">
        <f>E915-E917</f>
        <v>8330</v>
      </c>
      <c r="F916" s="20">
        <f>F915-F917</f>
        <v>103481</v>
      </c>
      <c r="G916" s="32"/>
    </row>
    <row r="917" spans="1:7" ht="21">
      <c r="A917">
        <v>916</v>
      </c>
      <c r="B917" t="s">
        <v>80</v>
      </c>
      <c r="D917" s="69" t="s">
        <v>64</v>
      </c>
      <c r="E917" s="20">
        <f>SUM(E867,E869,E874,E877,E893,E896)</f>
        <v>3820</v>
      </c>
      <c r="F917" s="20">
        <f>SUM(F867,F869,F874,F877,F893,F896)</f>
        <v>4167.5</v>
      </c>
      <c r="G917" s="32"/>
    </row>
    <row r="918" spans="1:7" ht="21">
      <c r="A918">
        <v>917</v>
      </c>
      <c r="B918" t="s">
        <v>80</v>
      </c>
      <c r="D918" s="69" t="s">
        <v>65</v>
      </c>
      <c r="E918" s="20">
        <v>2262</v>
      </c>
      <c r="F918" s="20"/>
      <c r="G918" s="32"/>
    </row>
    <row r="919" spans="1:7" ht="21">
      <c r="A919">
        <v>918</v>
      </c>
      <c r="B919" t="s">
        <v>80</v>
      </c>
      <c r="D919" s="69" t="s">
        <v>66</v>
      </c>
      <c r="E919" s="20">
        <v>3123</v>
      </c>
      <c r="F919" s="20"/>
      <c r="G919" s="32"/>
    </row>
    <row r="920" spans="1:7" ht="21.75">
      <c r="A920">
        <v>919</v>
      </c>
      <c r="B920" t="s">
        <v>81</v>
      </c>
      <c r="C920" s="69" t="s">
        <v>4</v>
      </c>
      <c r="D920" s="69" t="s">
        <v>5</v>
      </c>
      <c r="E920" s="45">
        <v>1550</v>
      </c>
      <c r="F920" s="8">
        <v>7750</v>
      </c>
      <c r="G920" s="32">
        <f aca="true" t="shared" si="47" ref="G920:G926">(F920/E920)*1000</f>
        <v>5000</v>
      </c>
    </row>
    <row r="921" spans="1:7" ht="21">
      <c r="A921">
        <v>920</v>
      </c>
      <c r="B921" t="s">
        <v>81</v>
      </c>
      <c r="C921" s="69" t="s">
        <v>4</v>
      </c>
      <c r="D921" s="69" t="s">
        <v>6</v>
      </c>
      <c r="E921" s="43">
        <v>0</v>
      </c>
      <c r="F921" s="8">
        <v>0</v>
      </c>
      <c r="G921" s="32" t="e">
        <f t="shared" si="47"/>
        <v>#DIV/0!</v>
      </c>
    </row>
    <row r="922" spans="1:7" ht="23.25">
      <c r="A922">
        <v>921</v>
      </c>
      <c r="B922" t="s">
        <v>81</v>
      </c>
      <c r="C922" s="69" t="s">
        <v>4</v>
      </c>
      <c r="D922" s="69" t="s">
        <v>7</v>
      </c>
      <c r="E922" s="36">
        <v>700</v>
      </c>
      <c r="F922" s="36">
        <v>3150</v>
      </c>
      <c r="G922" s="32">
        <f t="shared" si="47"/>
        <v>4500</v>
      </c>
    </row>
    <row r="923" spans="1:7" ht="23.25">
      <c r="A923">
        <v>922</v>
      </c>
      <c r="B923" t="s">
        <v>81</v>
      </c>
      <c r="C923" s="69" t="s">
        <v>4</v>
      </c>
      <c r="D923" s="69" t="s">
        <v>8</v>
      </c>
      <c r="E923" s="36">
        <v>0</v>
      </c>
      <c r="F923" s="36">
        <v>0</v>
      </c>
      <c r="G923" s="32" t="e">
        <f t="shared" si="47"/>
        <v>#DIV/0!</v>
      </c>
    </row>
    <row r="924" spans="1:7" ht="21">
      <c r="A924">
        <v>923</v>
      </c>
      <c r="B924" t="s">
        <v>81</v>
      </c>
      <c r="C924" s="69" t="s">
        <v>4</v>
      </c>
      <c r="D924" s="69" t="s">
        <v>9</v>
      </c>
      <c r="E924" s="7">
        <v>1350</v>
      </c>
      <c r="F924" s="8">
        <v>6750</v>
      </c>
      <c r="G924" s="32">
        <f t="shared" si="47"/>
        <v>5000</v>
      </c>
    </row>
    <row r="925" spans="1:7" ht="23.25">
      <c r="A925">
        <v>924</v>
      </c>
      <c r="B925" t="s">
        <v>81</v>
      </c>
      <c r="C925" s="69" t="s">
        <v>4</v>
      </c>
      <c r="D925" s="69" t="s">
        <v>10</v>
      </c>
      <c r="E925" s="36">
        <v>0</v>
      </c>
      <c r="F925" s="36">
        <v>0</v>
      </c>
      <c r="G925" s="32" t="e">
        <f t="shared" si="47"/>
        <v>#DIV/0!</v>
      </c>
    </row>
    <row r="926" spans="1:7" ht="23.25">
      <c r="A926">
        <v>925</v>
      </c>
      <c r="B926" t="s">
        <v>81</v>
      </c>
      <c r="C926" s="69" t="s">
        <v>4</v>
      </c>
      <c r="D926" s="69" t="s">
        <v>11</v>
      </c>
      <c r="E926" s="36">
        <v>0</v>
      </c>
      <c r="F926" s="20">
        <v>0</v>
      </c>
      <c r="G926" s="32" t="e">
        <f t="shared" si="47"/>
        <v>#DIV/0!</v>
      </c>
    </row>
    <row r="927" spans="1:7" ht="21">
      <c r="A927">
        <v>926</v>
      </c>
      <c r="B927" t="s">
        <v>81</v>
      </c>
      <c r="C927" s="69" t="s">
        <v>12</v>
      </c>
      <c r="D927" s="69" t="s">
        <v>13</v>
      </c>
      <c r="E927" s="20"/>
      <c r="F927" s="20"/>
      <c r="G927" s="32"/>
    </row>
    <row r="928" spans="1:7" ht="21">
      <c r="A928">
        <v>927</v>
      </c>
      <c r="B928" t="s">
        <v>81</v>
      </c>
      <c r="C928" s="69" t="s">
        <v>12</v>
      </c>
      <c r="D928" s="69" t="s">
        <v>14</v>
      </c>
      <c r="E928" s="20"/>
      <c r="F928" s="20"/>
      <c r="G928" s="32" t="e">
        <f aca="true" t="shared" si="48" ref="G928:G941">(F928/E928)*1000</f>
        <v>#DIV/0!</v>
      </c>
    </row>
    <row r="929" spans="1:7" ht="21">
      <c r="A929">
        <v>928</v>
      </c>
      <c r="B929" t="s">
        <v>81</v>
      </c>
      <c r="C929" s="69" t="s">
        <v>12</v>
      </c>
      <c r="D929" s="69" t="s">
        <v>15</v>
      </c>
      <c r="E929" s="20"/>
      <c r="F929" s="20"/>
      <c r="G929" s="32" t="e">
        <f t="shared" si="48"/>
        <v>#DIV/0!</v>
      </c>
    </row>
    <row r="930" spans="1:7" ht="21">
      <c r="A930">
        <v>929</v>
      </c>
      <c r="B930" t="s">
        <v>81</v>
      </c>
      <c r="C930" s="69" t="s">
        <v>12</v>
      </c>
      <c r="D930" s="69" t="s">
        <v>16</v>
      </c>
      <c r="E930" s="20"/>
      <c r="F930" s="20"/>
      <c r="G930" s="32" t="e">
        <f t="shared" si="48"/>
        <v>#DIV/0!</v>
      </c>
    </row>
    <row r="931" spans="1:7" ht="21">
      <c r="A931">
        <v>930</v>
      </c>
      <c r="B931" t="s">
        <v>81</v>
      </c>
      <c r="C931" s="69" t="s">
        <v>12</v>
      </c>
      <c r="D931" s="69" t="s">
        <v>17</v>
      </c>
      <c r="E931" s="20"/>
      <c r="F931" s="20"/>
      <c r="G931" s="32" t="e">
        <f t="shared" si="48"/>
        <v>#DIV/0!</v>
      </c>
    </row>
    <row r="932" spans="1:7" ht="21">
      <c r="A932">
        <v>931</v>
      </c>
      <c r="B932" t="s">
        <v>81</v>
      </c>
      <c r="C932" s="69" t="s">
        <v>12</v>
      </c>
      <c r="D932" s="69" t="s">
        <v>18</v>
      </c>
      <c r="E932" s="20"/>
      <c r="F932" s="20"/>
      <c r="G932" s="32" t="e">
        <f t="shared" si="48"/>
        <v>#DIV/0!</v>
      </c>
    </row>
    <row r="933" spans="1:7" ht="21">
      <c r="A933">
        <v>932</v>
      </c>
      <c r="B933" t="s">
        <v>81</v>
      </c>
      <c r="C933" s="69" t="s">
        <v>19</v>
      </c>
      <c r="D933" s="69" t="s">
        <v>20</v>
      </c>
      <c r="E933" s="20">
        <v>0</v>
      </c>
      <c r="F933" s="20">
        <v>0</v>
      </c>
      <c r="G933" s="32" t="e">
        <f t="shared" si="48"/>
        <v>#DIV/0!</v>
      </c>
    </row>
    <row r="934" spans="1:7" ht="21">
      <c r="A934">
        <v>933</v>
      </c>
      <c r="B934" t="s">
        <v>81</v>
      </c>
      <c r="C934" s="69" t="s">
        <v>19</v>
      </c>
      <c r="D934" s="69" t="s">
        <v>21</v>
      </c>
      <c r="E934" s="20">
        <v>0</v>
      </c>
      <c r="F934" s="20">
        <v>0</v>
      </c>
      <c r="G934" s="32" t="e">
        <f t="shared" si="48"/>
        <v>#DIV/0!</v>
      </c>
    </row>
    <row r="935" spans="1:7" ht="21">
      <c r="A935">
        <v>934</v>
      </c>
      <c r="B935" t="s">
        <v>81</v>
      </c>
      <c r="C935" s="69" t="s">
        <v>19</v>
      </c>
      <c r="D935" s="69" t="s">
        <v>22</v>
      </c>
      <c r="E935" s="20">
        <v>0</v>
      </c>
      <c r="F935" s="20">
        <v>0</v>
      </c>
      <c r="G935" s="32" t="e">
        <f t="shared" si="48"/>
        <v>#DIV/0!</v>
      </c>
    </row>
    <row r="936" spans="1:7" ht="21">
      <c r="A936">
        <v>935</v>
      </c>
      <c r="B936" t="s">
        <v>81</v>
      </c>
      <c r="C936" s="69" t="s">
        <v>19</v>
      </c>
      <c r="D936" s="69" t="s">
        <v>23</v>
      </c>
      <c r="E936" s="20">
        <v>142</v>
      </c>
      <c r="F936" s="20">
        <v>3976</v>
      </c>
      <c r="G936" s="32">
        <f t="shared" si="48"/>
        <v>28000</v>
      </c>
    </row>
    <row r="937" spans="1:7" ht="21">
      <c r="A937">
        <v>936</v>
      </c>
      <c r="B937" t="s">
        <v>81</v>
      </c>
      <c r="C937" s="69" t="s">
        <v>19</v>
      </c>
      <c r="D937" s="69" t="s">
        <v>24</v>
      </c>
      <c r="E937" s="20">
        <v>0</v>
      </c>
      <c r="F937" s="20">
        <v>0</v>
      </c>
      <c r="G937" s="32" t="e">
        <f t="shared" si="48"/>
        <v>#DIV/0!</v>
      </c>
    </row>
    <row r="938" spans="1:7" ht="21">
      <c r="A938">
        <v>937</v>
      </c>
      <c r="B938" t="s">
        <v>81</v>
      </c>
      <c r="C938" s="69" t="s">
        <v>25</v>
      </c>
      <c r="D938" s="69" t="s">
        <v>26</v>
      </c>
      <c r="E938" s="44">
        <v>1790</v>
      </c>
      <c r="F938" s="8">
        <v>69810</v>
      </c>
      <c r="G938" s="32">
        <f t="shared" si="48"/>
        <v>39000</v>
      </c>
    </row>
    <row r="939" spans="1:7" ht="21">
      <c r="A939">
        <v>938</v>
      </c>
      <c r="B939" t="s">
        <v>81</v>
      </c>
      <c r="C939" s="69" t="s">
        <v>25</v>
      </c>
      <c r="D939" s="69" t="s">
        <v>27</v>
      </c>
      <c r="E939" s="44">
        <v>1100</v>
      </c>
      <c r="F939" s="44">
        <v>71500</v>
      </c>
      <c r="G939" s="32">
        <f t="shared" si="48"/>
        <v>65000</v>
      </c>
    </row>
    <row r="940" spans="1:7" ht="21">
      <c r="A940">
        <v>939</v>
      </c>
      <c r="B940" t="s">
        <v>81</v>
      </c>
      <c r="C940" s="69" t="s">
        <v>25</v>
      </c>
      <c r="D940" s="69" t="s">
        <v>28</v>
      </c>
      <c r="E940" s="44">
        <v>90</v>
      </c>
      <c r="F940" s="8">
        <v>3780</v>
      </c>
      <c r="G940" s="32">
        <f t="shared" si="48"/>
        <v>42000</v>
      </c>
    </row>
    <row r="941" spans="1:7" ht="21">
      <c r="A941">
        <v>940</v>
      </c>
      <c r="B941" t="s">
        <v>81</v>
      </c>
      <c r="C941" s="69" t="s">
        <v>25</v>
      </c>
      <c r="D941" s="69" t="s">
        <v>29</v>
      </c>
      <c r="E941" s="44">
        <v>60</v>
      </c>
      <c r="F941" s="8">
        <v>2400</v>
      </c>
      <c r="G941" s="32">
        <f t="shared" si="48"/>
        <v>40000</v>
      </c>
    </row>
    <row r="942" spans="1:7" ht="21">
      <c r="A942">
        <v>941</v>
      </c>
      <c r="B942" t="s">
        <v>81</v>
      </c>
      <c r="C942" s="69" t="s">
        <v>25</v>
      </c>
      <c r="D942" s="69" t="s">
        <v>30</v>
      </c>
      <c r="E942" s="7">
        <v>25</v>
      </c>
      <c r="F942" s="8">
        <v>55</v>
      </c>
      <c r="G942" s="32">
        <v>2200</v>
      </c>
    </row>
    <row r="943" spans="1:7" ht="21">
      <c r="A943">
        <v>942</v>
      </c>
      <c r="B943" t="s">
        <v>81</v>
      </c>
      <c r="C943" s="69" t="s">
        <v>25</v>
      </c>
      <c r="D943" s="69" t="s">
        <v>31</v>
      </c>
      <c r="E943" s="7"/>
      <c r="F943" s="8">
        <v>0</v>
      </c>
      <c r="G943" s="32" t="e">
        <f aca="true" t="shared" si="49" ref="G943:G968">(F943/E943)*1000</f>
        <v>#DIV/0!</v>
      </c>
    </row>
    <row r="944" spans="1:7" ht="21">
      <c r="A944">
        <v>943</v>
      </c>
      <c r="B944" t="s">
        <v>81</v>
      </c>
      <c r="C944" s="69" t="s">
        <v>25</v>
      </c>
      <c r="D944" s="69" t="s">
        <v>32</v>
      </c>
      <c r="E944" s="7"/>
      <c r="F944" s="8">
        <v>0</v>
      </c>
      <c r="G944" s="32" t="e">
        <f t="shared" si="49"/>
        <v>#DIV/0!</v>
      </c>
    </row>
    <row r="945" spans="1:7" ht="21">
      <c r="A945">
        <v>944</v>
      </c>
      <c r="B945" t="s">
        <v>81</v>
      </c>
      <c r="C945" s="69" t="s">
        <v>25</v>
      </c>
      <c r="D945" s="69" t="s">
        <v>33</v>
      </c>
      <c r="E945" s="7">
        <v>321</v>
      </c>
      <c r="F945" s="8">
        <v>11235</v>
      </c>
      <c r="G945" s="32">
        <f t="shared" si="49"/>
        <v>35000</v>
      </c>
    </row>
    <row r="946" spans="1:7" ht="23.25">
      <c r="A946">
        <v>945</v>
      </c>
      <c r="B946" t="s">
        <v>81</v>
      </c>
      <c r="C946" s="69" t="s">
        <v>34</v>
      </c>
      <c r="D946" s="69" t="s">
        <v>35</v>
      </c>
      <c r="E946" s="36">
        <v>800</v>
      </c>
      <c r="F946" s="8">
        <v>10400</v>
      </c>
      <c r="G946" s="32">
        <f t="shared" si="49"/>
        <v>13000</v>
      </c>
    </row>
    <row r="947" spans="1:7" ht="21">
      <c r="A947">
        <v>946</v>
      </c>
      <c r="B947" t="s">
        <v>81</v>
      </c>
      <c r="C947" s="69" t="s">
        <v>34</v>
      </c>
      <c r="D947" s="69" t="s">
        <v>36</v>
      </c>
      <c r="E947" s="7">
        <v>0</v>
      </c>
      <c r="F947" s="8">
        <v>0</v>
      </c>
      <c r="G947" s="32" t="e">
        <f t="shared" si="49"/>
        <v>#DIV/0!</v>
      </c>
    </row>
    <row r="948" spans="1:7" ht="23.25">
      <c r="A948">
        <v>947</v>
      </c>
      <c r="B948" t="s">
        <v>81</v>
      </c>
      <c r="C948" s="69" t="s">
        <v>34</v>
      </c>
      <c r="D948" s="69" t="s">
        <v>37</v>
      </c>
      <c r="E948" s="36">
        <v>580</v>
      </c>
      <c r="F948" s="8">
        <v>3074</v>
      </c>
      <c r="G948" s="32">
        <f t="shared" si="49"/>
        <v>5300</v>
      </c>
    </row>
    <row r="949" spans="1:7" ht="21">
      <c r="A949">
        <v>948</v>
      </c>
      <c r="B949" t="s">
        <v>81</v>
      </c>
      <c r="C949" s="69" t="s">
        <v>34</v>
      </c>
      <c r="D949" s="69" t="s">
        <v>38</v>
      </c>
      <c r="E949" s="7">
        <v>0</v>
      </c>
      <c r="F949" s="8">
        <v>0</v>
      </c>
      <c r="G949" s="32" t="e">
        <f t="shared" si="49"/>
        <v>#DIV/0!</v>
      </c>
    </row>
    <row r="950" spans="1:7" ht="21">
      <c r="A950">
        <v>949</v>
      </c>
      <c r="B950" t="s">
        <v>81</v>
      </c>
      <c r="C950" s="69" t="s">
        <v>34</v>
      </c>
      <c r="D950" s="69" t="s">
        <v>39</v>
      </c>
      <c r="E950" s="7">
        <v>0</v>
      </c>
      <c r="F950" s="8">
        <v>0</v>
      </c>
      <c r="G950" s="32" t="e">
        <f t="shared" si="49"/>
        <v>#DIV/0!</v>
      </c>
    </row>
    <row r="951" spans="1:7" ht="23.25">
      <c r="A951">
        <v>950</v>
      </c>
      <c r="B951" t="s">
        <v>81</v>
      </c>
      <c r="C951" s="69" t="s">
        <v>34</v>
      </c>
      <c r="D951" s="69" t="s">
        <v>40</v>
      </c>
      <c r="E951" s="36">
        <v>0</v>
      </c>
      <c r="F951" s="8">
        <v>0</v>
      </c>
      <c r="G951" s="32" t="e">
        <f t="shared" si="49"/>
        <v>#DIV/0!</v>
      </c>
    </row>
    <row r="952" spans="1:7" ht="27" customHeight="1">
      <c r="A952">
        <v>951</v>
      </c>
      <c r="B952" t="s">
        <v>81</v>
      </c>
      <c r="C952" s="69" t="s">
        <v>34</v>
      </c>
      <c r="D952" s="69" t="s">
        <v>41</v>
      </c>
      <c r="E952" s="7"/>
      <c r="F952" s="8"/>
      <c r="G952" s="32" t="e">
        <f t="shared" si="49"/>
        <v>#DIV/0!</v>
      </c>
    </row>
    <row r="953" spans="1:7" ht="23.25">
      <c r="A953">
        <v>952</v>
      </c>
      <c r="B953" t="s">
        <v>81</v>
      </c>
      <c r="C953" s="69" t="s">
        <v>34</v>
      </c>
      <c r="D953" s="69" t="s">
        <v>42</v>
      </c>
      <c r="E953" s="36">
        <v>400</v>
      </c>
      <c r="F953" s="8">
        <v>22000</v>
      </c>
      <c r="G953" s="32">
        <f t="shared" si="49"/>
        <v>55000</v>
      </c>
    </row>
    <row r="954" spans="1:7" ht="42">
      <c r="A954">
        <v>953</v>
      </c>
      <c r="B954" t="s">
        <v>81</v>
      </c>
      <c r="C954" s="69" t="s">
        <v>34</v>
      </c>
      <c r="D954" s="69" t="s">
        <v>43</v>
      </c>
      <c r="E954" s="46">
        <v>60</v>
      </c>
      <c r="F954" s="46">
        <v>2520</v>
      </c>
      <c r="G954" s="32">
        <f t="shared" si="49"/>
        <v>42000</v>
      </c>
    </row>
    <row r="955" spans="1:7" ht="21" customHeight="1">
      <c r="A955">
        <v>954</v>
      </c>
      <c r="B955" t="s">
        <v>81</v>
      </c>
      <c r="C955" s="69" t="s">
        <v>34</v>
      </c>
      <c r="D955" s="69" t="s">
        <v>57</v>
      </c>
      <c r="E955" s="46">
        <v>20</v>
      </c>
      <c r="F955" s="20">
        <v>450</v>
      </c>
      <c r="G955" s="32">
        <f t="shared" si="49"/>
        <v>22500</v>
      </c>
    </row>
    <row r="956" spans="1:7" ht="21">
      <c r="A956">
        <v>955</v>
      </c>
      <c r="B956" t="s">
        <v>81</v>
      </c>
      <c r="C956" s="69" t="s">
        <v>44</v>
      </c>
      <c r="D956" s="69" t="s">
        <v>58</v>
      </c>
      <c r="E956" s="20">
        <v>0</v>
      </c>
      <c r="F956" s="20">
        <v>0</v>
      </c>
      <c r="G956" s="32" t="e">
        <f t="shared" si="49"/>
        <v>#DIV/0!</v>
      </c>
    </row>
    <row r="957" spans="1:7" ht="21">
      <c r="A957">
        <v>956</v>
      </c>
      <c r="B957" t="s">
        <v>81</v>
      </c>
      <c r="C957" s="69" t="s">
        <v>44</v>
      </c>
      <c r="D957" s="69" t="s">
        <v>45</v>
      </c>
      <c r="E957" s="20">
        <v>0</v>
      </c>
      <c r="F957" s="20"/>
      <c r="G957" s="32" t="e">
        <f t="shared" si="49"/>
        <v>#DIV/0!</v>
      </c>
    </row>
    <row r="958" spans="1:7" ht="21" customHeight="1">
      <c r="A958">
        <v>957</v>
      </c>
      <c r="B958" t="s">
        <v>81</v>
      </c>
      <c r="C958" s="69" t="s">
        <v>44</v>
      </c>
      <c r="D958" s="69" t="s">
        <v>46</v>
      </c>
      <c r="E958" s="20">
        <v>0</v>
      </c>
      <c r="F958" s="20">
        <v>0</v>
      </c>
      <c r="G958" s="32" t="e">
        <f t="shared" si="49"/>
        <v>#DIV/0!</v>
      </c>
    </row>
    <row r="959" spans="1:7" ht="21">
      <c r="A959">
        <v>958</v>
      </c>
      <c r="B959" t="s">
        <v>81</v>
      </c>
      <c r="C959" s="69" t="s">
        <v>44</v>
      </c>
      <c r="D959" s="69" t="s">
        <v>47</v>
      </c>
      <c r="E959" s="20">
        <v>0</v>
      </c>
      <c r="F959" s="20"/>
      <c r="G959" s="32" t="e">
        <f t="shared" si="49"/>
        <v>#DIV/0!</v>
      </c>
    </row>
    <row r="960" spans="1:7" ht="21">
      <c r="A960">
        <v>959</v>
      </c>
      <c r="B960" t="s">
        <v>81</v>
      </c>
      <c r="C960" s="69" t="s">
        <v>48</v>
      </c>
      <c r="D960" s="69" t="s">
        <v>49</v>
      </c>
      <c r="E960" s="20"/>
      <c r="F960" s="20"/>
      <c r="G960" s="32" t="e">
        <f t="shared" si="49"/>
        <v>#DIV/0!</v>
      </c>
    </row>
    <row r="961" spans="1:7" ht="21" customHeight="1">
      <c r="A961">
        <v>960</v>
      </c>
      <c r="B961" t="s">
        <v>81</v>
      </c>
      <c r="C961" s="69" t="s">
        <v>48</v>
      </c>
      <c r="D961" s="69" t="s">
        <v>50</v>
      </c>
      <c r="E961" s="20"/>
      <c r="F961" s="20"/>
      <c r="G961" s="32" t="e">
        <f t="shared" si="49"/>
        <v>#DIV/0!</v>
      </c>
    </row>
    <row r="962" spans="1:7" ht="21">
      <c r="A962">
        <v>961</v>
      </c>
      <c r="B962" t="s">
        <v>81</v>
      </c>
      <c r="C962" s="69" t="s">
        <v>48</v>
      </c>
      <c r="D962" s="69" t="s">
        <v>51</v>
      </c>
      <c r="E962" s="20"/>
      <c r="F962" s="20"/>
      <c r="G962" s="32" t="e">
        <f t="shared" si="49"/>
        <v>#DIV/0!</v>
      </c>
    </row>
    <row r="963" spans="1:7" ht="21">
      <c r="A963">
        <v>962</v>
      </c>
      <c r="B963" t="s">
        <v>81</v>
      </c>
      <c r="C963" s="69" t="s">
        <v>48</v>
      </c>
      <c r="D963" s="69" t="s">
        <v>52</v>
      </c>
      <c r="E963" s="20">
        <v>0</v>
      </c>
      <c r="F963" s="20">
        <v>0</v>
      </c>
      <c r="G963" s="32" t="e">
        <f t="shared" si="49"/>
        <v>#DIV/0!</v>
      </c>
    </row>
    <row r="964" spans="1:7" ht="21" customHeight="1">
      <c r="A964">
        <v>963</v>
      </c>
      <c r="B964" t="s">
        <v>81</v>
      </c>
      <c r="C964" s="69" t="s">
        <v>53</v>
      </c>
      <c r="D964" s="69" t="s">
        <v>59</v>
      </c>
      <c r="E964" s="20">
        <v>0</v>
      </c>
      <c r="F964" s="20">
        <v>0</v>
      </c>
      <c r="G964" s="32" t="e">
        <f t="shared" si="49"/>
        <v>#DIV/0!</v>
      </c>
    </row>
    <row r="965" spans="1:7" ht="21">
      <c r="A965">
        <v>964</v>
      </c>
      <c r="B965" t="s">
        <v>81</v>
      </c>
      <c r="C965" s="69" t="s">
        <v>53</v>
      </c>
      <c r="D965" s="69" t="s">
        <v>54</v>
      </c>
      <c r="E965" s="20">
        <v>0</v>
      </c>
      <c r="F965" s="20">
        <v>0</v>
      </c>
      <c r="G965" s="32" t="e">
        <f t="shared" si="49"/>
        <v>#DIV/0!</v>
      </c>
    </row>
    <row r="966" spans="1:7" ht="21">
      <c r="A966">
        <v>965</v>
      </c>
      <c r="B966" t="s">
        <v>81</v>
      </c>
      <c r="C966" s="69" t="s">
        <v>53</v>
      </c>
      <c r="D966" s="69" t="s">
        <v>55</v>
      </c>
      <c r="E966" s="20">
        <v>0</v>
      </c>
      <c r="F966" s="20">
        <v>0</v>
      </c>
      <c r="G966" s="32" t="e">
        <f t="shared" si="49"/>
        <v>#DIV/0!</v>
      </c>
    </row>
    <row r="967" spans="1:7" ht="21" customHeight="1">
      <c r="A967">
        <v>966</v>
      </c>
      <c r="B967" t="s">
        <v>81</v>
      </c>
      <c r="C967" s="69" t="s">
        <v>53</v>
      </c>
      <c r="D967" s="69" t="s">
        <v>56</v>
      </c>
      <c r="E967" s="20">
        <v>0</v>
      </c>
      <c r="F967" s="20">
        <v>0</v>
      </c>
      <c r="G967" s="32" t="e">
        <f t="shared" si="49"/>
        <v>#DIV/0!</v>
      </c>
    </row>
    <row r="968" spans="1:7" ht="21">
      <c r="A968">
        <v>967</v>
      </c>
      <c r="B968" t="s">
        <v>81</v>
      </c>
      <c r="C968" s="69" t="s">
        <v>53</v>
      </c>
      <c r="D968" s="69" t="s">
        <v>53</v>
      </c>
      <c r="E968" s="20">
        <v>0</v>
      </c>
      <c r="F968" s="20">
        <v>0</v>
      </c>
      <c r="G968" s="32" t="e">
        <f t="shared" si="49"/>
        <v>#DIV/0!</v>
      </c>
    </row>
    <row r="969" spans="1:7" ht="21">
      <c r="A969">
        <v>968</v>
      </c>
      <c r="B969" t="s">
        <v>81</v>
      </c>
      <c r="D969" s="69" t="s">
        <v>60</v>
      </c>
      <c r="E969" s="20">
        <f>SUM(E920:E968)</f>
        <v>8988</v>
      </c>
      <c r="F969" s="20">
        <f>SUM(F920:F968)</f>
        <v>218850</v>
      </c>
      <c r="G969" s="32"/>
    </row>
    <row r="970" spans="1:7" ht="21.75" customHeight="1">
      <c r="A970">
        <v>969</v>
      </c>
      <c r="B970" t="s">
        <v>81</v>
      </c>
      <c r="D970" s="69" t="s">
        <v>63</v>
      </c>
      <c r="E970" s="20">
        <f>E969-E971</f>
        <v>8988</v>
      </c>
      <c r="F970" s="20">
        <f>F969-F971</f>
        <v>218850</v>
      </c>
      <c r="G970" s="32"/>
    </row>
    <row r="971" spans="1:7" ht="21">
      <c r="A971">
        <v>970</v>
      </c>
      <c r="B971" t="s">
        <v>81</v>
      </c>
      <c r="D971" s="69" t="s">
        <v>64</v>
      </c>
      <c r="E971" s="20">
        <f>SUM(E921,E923,E928,E931,E947,E950)</f>
        <v>0</v>
      </c>
      <c r="F971" s="20">
        <f>SUM(F921,F923,F928,F931,F947,F950)</f>
        <v>0</v>
      </c>
      <c r="G971" s="32"/>
    </row>
    <row r="972" spans="1:7" ht="21">
      <c r="A972">
        <v>971</v>
      </c>
      <c r="B972" t="s">
        <v>81</v>
      </c>
      <c r="D972" s="69" t="s">
        <v>65</v>
      </c>
      <c r="E972" s="20">
        <v>9241.1</v>
      </c>
      <c r="F972" s="20"/>
      <c r="G972" s="32"/>
    </row>
    <row r="973" spans="1:7" ht="21" customHeight="1">
      <c r="A973">
        <v>972</v>
      </c>
      <c r="B973" t="s">
        <v>81</v>
      </c>
      <c r="D973" s="69" t="s">
        <v>66</v>
      </c>
      <c r="E973" s="20"/>
      <c r="F973" s="20"/>
      <c r="G973" s="32"/>
    </row>
    <row r="974" spans="1:7" ht="21.75">
      <c r="A974">
        <v>973</v>
      </c>
      <c r="B974" t="s">
        <v>82</v>
      </c>
      <c r="C974" s="69" t="s">
        <v>4</v>
      </c>
      <c r="D974" s="69" t="s">
        <v>5</v>
      </c>
      <c r="E974" s="45">
        <v>1000</v>
      </c>
      <c r="F974" s="27">
        <v>3000</v>
      </c>
      <c r="G974" s="32">
        <f aca="true" t="shared" si="50" ref="G974:G980">(F974/E974)*1000</f>
        <v>3000</v>
      </c>
    </row>
    <row r="975" spans="1:7" ht="21.75">
      <c r="A975">
        <v>974</v>
      </c>
      <c r="B975" t="s">
        <v>82</v>
      </c>
      <c r="C975" s="69" t="s">
        <v>4</v>
      </c>
      <c r="D975" s="69" t="s">
        <v>6</v>
      </c>
      <c r="E975" s="43">
        <v>0</v>
      </c>
      <c r="F975" s="27">
        <v>0</v>
      </c>
      <c r="G975" s="32" t="e">
        <f t="shared" si="50"/>
        <v>#DIV/0!</v>
      </c>
    </row>
    <row r="976" spans="1:7" ht="23.25">
      <c r="A976">
        <v>975</v>
      </c>
      <c r="B976" t="s">
        <v>82</v>
      </c>
      <c r="C976" s="69" t="s">
        <v>4</v>
      </c>
      <c r="D976" s="69" t="s">
        <v>7</v>
      </c>
      <c r="E976" s="36">
        <v>1800</v>
      </c>
      <c r="F976" s="36">
        <v>5040</v>
      </c>
      <c r="G976" s="32">
        <f t="shared" si="50"/>
        <v>2800</v>
      </c>
    </row>
    <row r="977" spans="1:7" ht="27" customHeight="1">
      <c r="A977">
        <v>976</v>
      </c>
      <c r="B977" t="s">
        <v>82</v>
      </c>
      <c r="C977" s="69" t="s">
        <v>4</v>
      </c>
      <c r="D977" s="69" t="s">
        <v>8</v>
      </c>
      <c r="E977" s="36">
        <v>0</v>
      </c>
      <c r="F977" s="36">
        <v>0</v>
      </c>
      <c r="G977" s="32" t="e">
        <f t="shared" si="50"/>
        <v>#DIV/0!</v>
      </c>
    </row>
    <row r="978" spans="1:7" ht="21.75">
      <c r="A978">
        <v>977</v>
      </c>
      <c r="B978" t="s">
        <v>82</v>
      </c>
      <c r="C978" s="69" t="s">
        <v>4</v>
      </c>
      <c r="D978" s="69" t="s">
        <v>9</v>
      </c>
      <c r="E978" s="27"/>
      <c r="F978" s="27">
        <v>0</v>
      </c>
      <c r="G978" s="32" t="e">
        <f t="shared" si="50"/>
        <v>#DIV/0!</v>
      </c>
    </row>
    <row r="979" spans="1:7" ht="23.25">
      <c r="A979">
        <v>978</v>
      </c>
      <c r="B979" t="s">
        <v>82</v>
      </c>
      <c r="C979" s="69" t="s">
        <v>4</v>
      </c>
      <c r="D979" s="69" t="s">
        <v>10</v>
      </c>
      <c r="E979" s="36">
        <v>0</v>
      </c>
      <c r="F979" s="36">
        <v>0</v>
      </c>
      <c r="G979" s="32" t="e">
        <f t="shared" si="50"/>
        <v>#DIV/0!</v>
      </c>
    </row>
    <row r="980" spans="1:7" ht="21" customHeight="1">
      <c r="A980">
        <v>979</v>
      </c>
      <c r="B980" t="s">
        <v>82</v>
      </c>
      <c r="C980" s="69" t="s">
        <v>4</v>
      </c>
      <c r="D980" s="69" t="s">
        <v>11</v>
      </c>
      <c r="E980" s="36">
        <v>0</v>
      </c>
      <c r="F980" s="27">
        <v>0</v>
      </c>
      <c r="G980" s="32" t="e">
        <f t="shared" si="50"/>
        <v>#DIV/0!</v>
      </c>
    </row>
    <row r="981" spans="1:7" ht="21.75">
      <c r="A981">
        <v>980</v>
      </c>
      <c r="B981" t="s">
        <v>82</v>
      </c>
      <c r="C981" s="69" t="s">
        <v>12</v>
      </c>
      <c r="D981" s="69" t="s">
        <v>13</v>
      </c>
      <c r="E981" s="27">
        <v>40</v>
      </c>
      <c r="F981" s="27">
        <v>72</v>
      </c>
      <c r="G981" s="32">
        <v>1800</v>
      </c>
    </row>
    <row r="982" spans="1:7" ht="21.75">
      <c r="A982">
        <v>981</v>
      </c>
      <c r="B982" t="s">
        <v>82</v>
      </c>
      <c r="C982" s="69" t="s">
        <v>12</v>
      </c>
      <c r="D982" s="69" t="s">
        <v>14</v>
      </c>
      <c r="E982" s="27"/>
      <c r="F982" s="27"/>
      <c r="G982" s="32" t="e">
        <f aca="true" t="shared" si="51" ref="G982:G995">(F982/E982)*1000</f>
        <v>#DIV/0!</v>
      </c>
    </row>
    <row r="983" spans="1:7" ht="21" customHeight="1">
      <c r="A983">
        <v>982</v>
      </c>
      <c r="B983" t="s">
        <v>82</v>
      </c>
      <c r="C983" s="69" t="s">
        <v>12</v>
      </c>
      <c r="D983" s="69" t="s">
        <v>15</v>
      </c>
      <c r="E983" s="27">
        <v>39</v>
      </c>
      <c r="F983" s="27">
        <v>71.8</v>
      </c>
      <c r="G983" s="32">
        <f t="shared" si="51"/>
        <v>1841.0256410256409</v>
      </c>
    </row>
    <row r="984" spans="1:7" ht="21.75">
      <c r="A984">
        <v>983</v>
      </c>
      <c r="B984" t="s">
        <v>82</v>
      </c>
      <c r="C984" s="69" t="s">
        <v>12</v>
      </c>
      <c r="D984" s="69" t="s">
        <v>16</v>
      </c>
      <c r="E984" s="27"/>
      <c r="F984" s="27"/>
      <c r="G984" s="32" t="e">
        <f t="shared" si="51"/>
        <v>#DIV/0!</v>
      </c>
    </row>
    <row r="985" spans="1:7" ht="21.75">
      <c r="A985">
        <v>984</v>
      </c>
      <c r="B985" t="s">
        <v>82</v>
      </c>
      <c r="C985" s="69" t="s">
        <v>12</v>
      </c>
      <c r="D985" s="69" t="s">
        <v>17</v>
      </c>
      <c r="E985" s="27"/>
      <c r="F985" s="27"/>
      <c r="G985" s="32" t="e">
        <f t="shared" si="51"/>
        <v>#DIV/0!</v>
      </c>
    </row>
    <row r="986" spans="1:7" ht="21" customHeight="1">
      <c r="A986">
        <v>985</v>
      </c>
      <c r="B986" t="s">
        <v>82</v>
      </c>
      <c r="C986" s="69" t="s">
        <v>12</v>
      </c>
      <c r="D986" s="69" t="s">
        <v>18</v>
      </c>
      <c r="E986" s="27"/>
      <c r="F986" s="27"/>
      <c r="G986" s="32" t="e">
        <f t="shared" si="51"/>
        <v>#DIV/0!</v>
      </c>
    </row>
    <row r="987" spans="1:7" ht="21.75">
      <c r="A987">
        <v>986</v>
      </c>
      <c r="B987" t="s">
        <v>82</v>
      </c>
      <c r="C987" s="69" t="s">
        <v>19</v>
      </c>
      <c r="D987" s="69" t="s">
        <v>20</v>
      </c>
      <c r="E987" s="27">
        <v>100</v>
      </c>
      <c r="F987" s="27">
        <v>3500</v>
      </c>
      <c r="G987" s="32">
        <f t="shared" si="51"/>
        <v>35000</v>
      </c>
    </row>
    <row r="988" spans="1:7" ht="21.75">
      <c r="A988">
        <v>987</v>
      </c>
      <c r="B988" t="s">
        <v>82</v>
      </c>
      <c r="C988" s="69" t="s">
        <v>19</v>
      </c>
      <c r="D988" s="69" t="s">
        <v>21</v>
      </c>
      <c r="E988" s="27">
        <v>45</v>
      </c>
      <c r="F988" s="27">
        <v>1125</v>
      </c>
      <c r="G988" s="32">
        <f t="shared" si="51"/>
        <v>25000</v>
      </c>
    </row>
    <row r="989" spans="1:7" ht="21" customHeight="1">
      <c r="A989">
        <v>988</v>
      </c>
      <c r="B989" t="s">
        <v>82</v>
      </c>
      <c r="C989" s="69" t="s">
        <v>19</v>
      </c>
      <c r="D989" s="69" t="s">
        <v>22</v>
      </c>
      <c r="E989" s="27">
        <v>189</v>
      </c>
      <c r="F989" s="27">
        <v>6804</v>
      </c>
      <c r="G989" s="32">
        <f t="shared" si="51"/>
        <v>36000</v>
      </c>
    </row>
    <row r="990" spans="1:7" ht="21.75">
      <c r="A990">
        <v>989</v>
      </c>
      <c r="B990" t="s">
        <v>82</v>
      </c>
      <c r="C990" s="69" t="s">
        <v>19</v>
      </c>
      <c r="D990" s="69" t="s">
        <v>23</v>
      </c>
      <c r="E990" s="27">
        <v>130</v>
      </c>
      <c r="F990" s="27">
        <v>3510</v>
      </c>
      <c r="G990" s="32">
        <f t="shared" si="51"/>
        <v>27000</v>
      </c>
    </row>
    <row r="991" spans="1:7" ht="21.75">
      <c r="A991">
        <v>990</v>
      </c>
      <c r="B991" t="s">
        <v>82</v>
      </c>
      <c r="C991" s="69" t="s">
        <v>19</v>
      </c>
      <c r="D991" s="69" t="s">
        <v>24</v>
      </c>
      <c r="E991" s="27">
        <v>0</v>
      </c>
      <c r="F991" s="27">
        <v>0</v>
      </c>
      <c r="G991" s="32" t="e">
        <f t="shared" si="51"/>
        <v>#DIV/0!</v>
      </c>
    </row>
    <row r="992" spans="1:7" ht="21" customHeight="1">
      <c r="A992">
        <v>991</v>
      </c>
      <c r="B992" t="s">
        <v>82</v>
      </c>
      <c r="C992" s="69" t="s">
        <v>25</v>
      </c>
      <c r="D992" s="69" t="s">
        <v>26</v>
      </c>
      <c r="E992" s="44">
        <v>160</v>
      </c>
      <c r="F992" s="27">
        <v>4000</v>
      </c>
      <c r="G992" s="32">
        <f t="shared" si="51"/>
        <v>25000</v>
      </c>
    </row>
    <row r="993" spans="1:7" ht="21">
      <c r="A993">
        <v>992</v>
      </c>
      <c r="B993" t="s">
        <v>82</v>
      </c>
      <c r="C993" s="69" t="s">
        <v>25</v>
      </c>
      <c r="D993" s="69" t="s">
        <v>27</v>
      </c>
      <c r="E993" s="44">
        <v>55</v>
      </c>
      <c r="F993" s="44">
        <v>1100</v>
      </c>
      <c r="G993" s="32">
        <f t="shared" si="51"/>
        <v>20000</v>
      </c>
    </row>
    <row r="994" spans="1:7" ht="21.75">
      <c r="A994">
        <v>993</v>
      </c>
      <c r="B994" t="s">
        <v>82</v>
      </c>
      <c r="C994" s="69" t="s">
        <v>25</v>
      </c>
      <c r="D994" s="69" t="s">
        <v>28</v>
      </c>
      <c r="E994" s="44">
        <v>42</v>
      </c>
      <c r="F994" s="27">
        <v>1638</v>
      </c>
      <c r="G994" s="32">
        <f t="shared" si="51"/>
        <v>39000</v>
      </c>
    </row>
    <row r="995" spans="1:7" ht="21.75">
      <c r="A995">
        <v>994</v>
      </c>
      <c r="B995" t="s">
        <v>82</v>
      </c>
      <c r="C995" s="69" t="s">
        <v>25</v>
      </c>
      <c r="D995" s="69" t="s">
        <v>29</v>
      </c>
      <c r="E995" s="44">
        <v>278</v>
      </c>
      <c r="F995" s="27">
        <v>11120</v>
      </c>
      <c r="G995" s="32">
        <f t="shared" si="51"/>
        <v>40000</v>
      </c>
    </row>
    <row r="996" spans="1:7" ht="21.75">
      <c r="A996">
        <v>995</v>
      </c>
      <c r="B996" t="s">
        <v>82</v>
      </c>
      <c r="C996" s="69" t="s">
        <v>25</v>
      </c>
      <c r="D996" s="69" t="s">
        <v>30</v>
      </c>
      <c r="E996" s="27">
        <v>304</v>
      </c>
      <c r="F996" s="27">
        <v>6080</v>
      </c>
      <c r="G996" s="32">
        <v>20000</v>
      </c>
    </row>
    <row r="997" spans="1:7" ht="21.75">
      <c r="A997">
        <v>996</v>
      </c>
      <c r="B997" t="s">
        <v>82</v>
      </c>
      <c r="C997" s="69" t="s">
        <v>25</v>
      </c>
      <c r="D997" s="69" t="s">
        <v>31</v>
      </c>
      <c r="E997" s="27">
        <v>7</v>
      </c>
      <c r="F997" s="27">
        <v>56</v>
      </c>
      <c r="G997" s="32">
        <f aca="true" t="shared" si="52" ref="G997:G1022">(F997/E997)*1000</f>
        <v>8000</v>
      </c>
    </row>
    <row r="998" spans="1:7" ht="21.75">
      <c r="A998">
        <v>997</v>
      </c>
      <c r="B998" t="s">
        <v>82</v>
      </c>
      <c r="C998" s="69" t="s">
        <v>25</v>
      </c>
      <c r="D998" s="69" t="s">
        <v>32</v>
      </c>
      <c r="E998" s="27">
        <v>7</v>
      </c>
      <c r="F998" s="27">
        <v>91</v>
      </c>
      <c r="G998" s="32">
        <f t="shared" si="52"/>
        <v>13000</v>
      </c>
    </row>
    <row r="999" spans="1:7" ht="21.75">
      <c r="A999">
        <v>998</v>
      </c>
      <c r="B999" t="s">
        <v>82</v>
      </c>
      <c r="C999" s="69" t="s">
        <v>25</v>
      </c>
      <c r="D999" s="69" t="s">
        <v>33</v>
      </c>
      <c r="E999" s="27">
        <v>303</v>
      </c>
      <c r="F999" s="27">
        <v>10605</v>
      </c>
      <c r="G999" s="32">
        <f t="shared" si="52"/>
        <v>35000</v>
      </c>
    </row>
    <row r="1000" spans="1:7" ht="23.25">
      <c r="A1000">
        <v>999</v>
      </c>
      <c r="B1000" t="s">
        <v>82</v>
      </c>
      <c r="C1000" s="69" t="s">
        <v>34</v>
      </c>
      <c r="D1000" s="69" t="s">
        <v>35</v>
      </c>
      <c r="E1000" s="36">
        <v>560</v>
      </c>
      <c r="F1000" s="27">
        <v>6048</v>
      </c>
      <c r="G1000" s="32">
        <f t="shared" si="52"/>
        <v>10800</v>
      </c>
    </row>
    <row r="1001" spans="1:7" ht="21.75">
      <c r="A1001">
        <v>1000</v>
      </c>
      <c r="B1001" t="s">
        <v>82</v>
      </c>
      <c r="C1001" s="69" t="s">
        <v>34</v>
      </c>
      <c r="D1001" s="69" t="s">
        <v>36</v>
      </c>
      <c r="E1001" s="27">
        <v>0</v>
      </c>
      <c r="F1001" s="27">
        <v>0</v>
      </c>
      <c r="G1001" s="32" t="e">
        <f t="shared" si="52"/>
        <v>#DIV/0!</v>
      </c>
    </row>
    <row r="1002" spans="1:7" ht="23.25">
      <c r="A1002">
        <v>1001</v>
      </c>
      <c r="B1002" t="s">
        <v>82</v>
      </c>
      <c r="C1002" s="69" t="s">
        <v>34</v>
      </c>
      <c r="D1002" s="69" t="s">
        <v>37</v>
      </c>
      <c r="E1002" s="36">
        <v>80</v>
      </c>
      <c r="F1002" s="27">
        <v>448</v>
      </c>
      <c r="G1002" s="32">
        <f t="shared" si="52"/>
        <v>5600</v>
      </c>
    </row>
    <row r="1003" spans="1:7" ht="21.75">
      <c r="A1003">
        <v>1002</v>
      </c>
      <c r="B1003" t="s">
        <v>82</v>
      </c>
      <c r="C1003" s="69" t="s">
        <v>34</v>
      </c>
      <c r="D1003" s="69" t="s">
        <v>38</v>
      </c>
      <c r="E1003" s="27">
        <v>0</v>
      </c>
      <c r="F1003" s="27">
        <v>0</v>
      </c>
      <c r="G1003" s="32" t="e">
        <f t="shared" si="52"/>
        <v>#DIV/0!</v>
      </c>
    </row>
    <row r="1004" spans="1:7" ht="21.75">
      <c r="A1004">
        <v>1003</v>
      </c>
      <c r="B1004" t="s">
        <v>82</v>
      </c>
      <c r="C1004" s="69" t="s">
        <v>34</v>
      </c>
      <c r="D1004" s="69" t="s">
        <v>39</v>
      </c>
      <c r="E1004" s="27">
        <v>0</v>
      </c>
      <c r="F1004" s="27">
        <v>0</v>
      </c>
      <c r="G1004" s="32" t="e">
        <f t="shared" si="52"/>
        <v>#DIV/0!</v>
      </c>
    </row>
    <row r="1005" spans="1:7" ht="23.25">
      <c r="A1005">
        <v>1004</v>
      </c>
      <c r="B1005" t="s">
        <v>82</v>
      </c>
      <c r="C1005" s="69" t="s">
        <v>34</v>
      </c>
      <c r="D1005" s="69" t="s">
        <v>40</v>
      </c>
      <c r="E1005" s="36">
        <v>20</v>
      </c>
      <c r="F1005" s="27">
        <v>1360</v>
      </c>
      <c r="G1005" s="32">
        <f t="shared" si="52"/>
        <v>68000</v>
      </c>
    </row>
    <row r="1006" spans="1:7" ht="21.75">
      <c r="A1006">
        <v>1005</v>
      </c>
      <c r="B1006" t="s">
        <v>82</v>
      </c>
      <c r="C1006" s="69" t="s">
        <v>34</v>
      </c>
      <c r="D1006" s="69" t="s">
        <v>41</v>
      </c>
      <c r="E1006" s="27"/>
      <c r="F1006" s="27"/>
      <c r="G1006" s="32" t="e">
        <f t="shared" si="52"/>
        <v>#DIV/0!</v>
      </c>
    </row>
    <row r="1007" spans="1:7" ht="23.25">
      <c r="A1007">
        <v>1006</v>
      </c>
      <c r="B1007" t="s">
        <v>82</v>
      </c>
      <c r="C1007" s="69" t="s">
        <v>34</v>
      </c>
      <c r="D1007" s="69" t="s">
        <v>42</v>
      </c>
      <c r="E1007" s="36">
        <v>0</v>
      </c>
      <c r="F1007" s="27">
        <v>0</v>
      </c>
      <c r="G1007" s="32" t="e">
        <f t="shared" si="52"/>
        <v>#DIV/0!</v>
      </c>
    </row>
    <row r="1008" spans="1:7" ht="42">
      <c r="A1008">
        <v>1007</v>
      </c>
      <c r="B1008" t="s">
        <v>82</v>
      </c>
      <c r="C1008" s="69" t="s">
        <v>34</v>
      </c>
      <c r="D1008" s="69" t="s">
        <v>43</v>
      </c>
      <c r="E1008" s="46">
        <v>75</v>
      </c>
      <c r="F1008" s="46">
        <v>3450</v>
      </c>
      <c r="G1008" s="32">
        <f t="shared" si="52"/>
        <v>46000</v>
      </c>
    </row>
    <row r="1009" spans="1:7" ht="23.25">
      <c r="A1009">
        <v>1008</v>
      </c>
      <c r="B1009" t="s">
        <v>82</v>
      </c>
      <c r="C1009" s="69" t="s">
        <v>34</v>
      </c>
      <c r="D1009" s="69" t="s">
        <v>57</v>
      </c>
      <c r="E1009" s="46">
        <v>25</v>
      </c>
      <c r="F1009" s="27">
        <v>500</v>
      </c>
      <c r="G1009" s="32">
        <f t="shared" si="52"/>
        <v>20000</v>
      </c>
    </row>
    <row r="1010" spans="1:7" ht="21.75">
      <c r="A1010">
        <v>1009</v>
      </c>
      <c r="B1010" t="s">
        <v>82</v>
      </c>
      <c r="C1010" s="69" t="s">
        <v>44</v>
      </c>
      <c r="D1010" s="69" t="s">
        <v>58</v>
      </c>
      <c r="E1010" s="27">
        <v>0</v>
      </c>
      <c r="F1010" s="27">
        <v>0</v>
      </c>
      <c r="G1010" s="32" t="e">
        <f t="shared" si="52"/>
        <v>#DIV/0!</v>
      </c>
    </row>
    <row r="1011" spans="1:7" ht="21.75">
      <c r="A1011">
        <v>1010</v>
      </c>
      <c r="B1011" t="s">
        <v>82</v>
      </c>
      <c r="C1011" s="69" t="s">
        <v>44</v>
      </c>
      <c r="D1011" s="69" t="s">
        <v>45</v>
      </c>
      <c r="E1011" s="27">
        <v>0</v>
      </c>
      <c r="F1011" s="27"/>
      <c r="G1011" s="32" t="e">
        <f t="shared" si="52"/>
        <v>#DIV/0!</v>
      </c>
    </row>
    <row r="1012" spans="1:7" ht="21.75">
      <c r="A1012">
        <v>1011</v>
      </c>
      <c r="B1012" t="s">
        <v>82</v>
      </c>
      <c r="C1012" s="69" t="s">
        <v>44</v>
      </c>
      <c r="D1012" s="69" t="s">
        <v>46</v>
      </c>
      <c r="E1012" s="27">
        <v>0</v>
      </c>
      <c r="F1012" s="27">
        <v>0</v>
      </c>
      <c r="G1012" s="32" t="e">
        <f t="shared" si="52"/>
        <v>#DIV/0!</v>
      </c>
    </row>
    <row r="1013" spans="1:7" ht="21.75">
      <c r="A1013">
        <v>1012</v>
      </c>
      <c r="B1013" t="s">
        <v>82</v>
      </c>
      <c r="C1013" s="69" t="s">
        <v>44</v>
      </c>
      <c r="D1013" s="69" t="s">
        <v>47</v>
      </c>
      <c r="E1013" s="27">
        <v>0</v>
      </c>
      <c r="F1013" s="27"/>
      <c r="G1013" s="32" t="e">
        <f t="shared" si="52"/>
        <v>#DIV/0!</v>
      </c>
    </row>
    <row r="1014" spans="1:7" ht="21.75">
      <c r="A1014">
        <v>1013</v>
      </c>
      <c r="B1014" t="s">
        <v>82</v>
      </c>
      <c r="C1014" s="69" t="s">
        <v>48</v>
      </c>
      <c r="D1014" s="69" t="s">
        <v>49</v>
      </c>
      <c r="E1014" s="27"/>
      <c r="F1014" s="27"/>
      <c r="G1014" s="32" t="e">
        <f t="shared" si="52"/>
        <v>#DIV/0!</v>
      </c>
    </row>
    <row r="1015" spans="1:7" ht="21.75">
      <c r="A1015">
        <v>1014</v>
      </c>
      <c r="B1015" t="s">
        <v>82</v>
      </c>
      <c r="C1015" s="69" t="s">
        <v>48</v>
      </c>
      <c r="D1015" s="69" t="s">
        <v>50</v>
      </c>
      <c r="E1015" s="27">
        <v>24.5</v>
      </c>
      <c r="F1015" s="27">
        <v>63</v>
      </c>
      <c r="G1015" s="32">
        <f t="shared" si="52"/>
        <v>2571.4285714285716</v>
      </c>
    </row>
    <row r="1016" spans="1:7" ht="21.75">
      <c r="A1016">
        <v>1015</v>
      </c>
      <c r="B1016" t="s">
        <v>82</v>
      </c>
      <c r="C1016" s="69" t="s">
        <v>48</v>
      </c>
      <c r="D1016" s="69" t="s">
        <v>51</v>
      </c>
      <c r="E1016" s="27">
        <v>500</v>
      </c>
      <c r="F1016" s="27">
        <v>1750</v>
      </c>
      <c r="G1016" s="32">
        <f t="shared" si="52"/>
        <v>3500</v>
      </c>
    </row>
    <row r="1017" spans="1:7" ht="21.75">
      <c r="A1017">
        <v>1016</v>
      </c>
      <c r="B1017" t="s">
        <v>82</v>
      </c>
      <c r="C1017" s="69" t="s">
        <v>48</v>
      </c>
      <c r="D1017" s="69" t="s">
        <v>52</v>
      </c>
      <c r="E1017" s="27">
        <v>0</v>
      </c>
      <c r="F1017" s="27">
        <v>0</v>
      </c>
      <c r="G1017" s="32" t="e">
        <f t="shared" si="52"/>
        <v>#DIV/0!</v>
      </c>
    </row>
    <row r="1018" spans="1:7" ht="21.75">
      <c r="A1018">
        <v>1017</v>
      </c>
      <c r="B1018" t="s">
        <v>82</v>
      </c>
      <c r="C1018" s="69" t="s">
        <v>53</v>
      </c>
      <c r="D1018" s="69" t="s">
        <v>59</v>
      </c>
      <c r="E1018" s="27">
        <v>15</v>
      </c>
      <c r="F1018" s="27">
        <v>30</v>
      </c>
      <c r="G1018" s="32">
        <f t="shared" si="52"/>
        <v>2000</v>
      </c>
    </row>
    <row r="1019" spans="1:7" ht="21.75">
      <c r="A1019">
        <v>1018</v>
      </c>
      <c r="B1019" t="s">
        <v>82</v>
      </c>
      <c r="C1019" s="69" t="s">
        <v>53</v>
      </c>
      <c r="D1019" s="69" t="s">
        <v>54</v>
      </c>
      <c r="E1019" s="27">
        <v>0</v>
      </c>
      <c r="F1019" s="27">
        <v>0</v>
      </c>
      <c r="G1019" s="32" t="e">
        <f t="shared" si="52"/>
        <v>#DIV/0!</v>
      </c>
    </row>
    <row r="1020" spans="1:7" ht="21.75">
      <c r="A1020">
        <v>1019</v>
      </c>
      <c r="B1020" t="s">
        <v>82</v>
      </c>
      <c r="C1020" s="69" t="s">
        <v>53</v>
      </c>
      <c r="D1020" s="69" t="s">
        <v>55</v>
      </c>
      <c r="E1020" s="27">
        <v>0</v>
      </c>
      <c r="F1020" s="27">
        <v>0</v>
      </c>
      <c r="G1020" s="32" t="e">
        <f t="shared" si="52"/>
        <v>#DIV/0!</v>
      </c>
    </row>
    <row r="1021" spans="1:7" ht="21.75">
      <c r="A1021">
        <v>1020</v>
      </c>
      <c r="B1021" t="s">
        <v>82</v>
      </c>
      <c r="C1021" s="69" t="s">
        <v>53</v>
      </c>
      <c r="D1021" s="69" t="s">
        <v>56</v>
      </c>
      <c r="E1021" s="27">
        <v>0</v>
      </c>
      <c r="F1021" s="27">
        <v>0</v>
      </c>
      <c r="G1021" s="32" t="e">
        <f t="shared" si="52"/>
        <v>#DIV/0!</v>
      </c>
    </row>
    <row r="1022" spans="1:7" ht="21.75">
      <c r="A1022">
        <v>1021</v>
      </c>
      <c r="B1022" t="s">
        <v>82</v>
      </c>
      <c r="C1022" s="69" t="s">
        <v>53</v>
      </c>
      <c r="D1022" s="69" t="s">
        <v>53</v>
      </c>
      <c r="E1022" s="27">
        <v>0</v>
      </c>
      <c r="F1022" s="27">
        <v>0</v>
      </c>
      <c r="G1022" s="32" t="e">
        <f t="shared" si="52"/>
        <v>#DIV/0!</v>
      </c>
    </row>
    <row r="1023" spans="1:7" ht="21">
      <c r="A1023">
        <v>1022</v>
      </c>
      <c r="B1023" t="s">
        <v>82</v>
      </c>
      <c r="D1023" s="69" t="s">
        <v>60</v>
      </c>
      <c r="E1023" s="20">
        <f>SUM(E974:E1022)</f>
        <v>5798.5</v>
      </c>
      <c r="F1023" s="20">
        <f>SUM(F974:F1022)</f>
        <v>71461.8</v>
      </c>
      <c r="G1023" s="32"/>
    </row>
    <row r="1024" spans="1:7" ht="21">
      <c r="A1024">
        <v>1023</v>
      </c>
      <c r="B1024" t="s">
        <v>82</v>
      </c>
      <c r="D1024" s="69" t="s">
        <v>63</v>
      </c>
      <c r="E1024" s="20">
        <f>E1023-E1025</f>
        <v>5798.5</v>
      </c>
      <c r="F1024" s="20">
        <f>F1023-F1025</f>
        <v>71461.8</v>
      </c>
      <c r="G1024" s="32"/>
    </row>
    <row r="1025" spans="1:7" ht="21">
      <c r="A1025">
        <v>1024</v>
      </c>
      <c r="B1025" t="s">
        <v>82</v>
      </c>
      <c r="D1025" s="69" t="s">
        <v>64</v>
      </c>
      <c r="E1025" s="20">
        <f>SUM(E975,E977,E982,E985,E1001,E1004)</f>
        <v>0</v>
      </c>
      <c r="F1025" s="20">
        <f>SUM(F975,F977,F982,F985,F1001,F1004)</f>
        <v>0</v>
      </c>
      <c r="G1025" s="32"/>
    </row>
    <row r="1026" spans="1:7" ht="21">
      <c r="A1026">
        <v>1025</v>
      </c>
      <c r="B1026" t="s">
        <v>82</v>
      </c>
      <c r="D1026" s="69" t="s">
        <v>65</v>
      </c>
      <c r="E1026" s="20">
        <v>6061.9</v>
      </c>
      <c r="F1026" s="20"/>
      <c r="G1026" s="32"/>
    </row>
    <row r="1027" spans="1:7" ht="21">
      <c r="A1027">
        <v>1026</v>
      </c>
      <c r="B1027" t="s">
        <v>82</v>
      </c>
      <c r="D1027" s="69" t="s">
        <v>66</v>
      </c>
      <c r="E1027" s="20"/>
      <c r="F1027" s="20"/>
      <c r="G1027" s="32"/>
    </row>
    <row r="1028" spans="1:7" ht="21.75">
      <c r="A1028">
        <v>1027</v>
      </c>
      <c r="B1028" t="s">
        <v>83</v>
      </c>
      <c r="C1028" s="69" t="s">
        <v>4</v>
      </c>
      <c r="D1028" s="69" t="s">
        <v>5</v>
      </c>
      <c r="E1028" s="45">
        <v>3050</v>
      </c>
      <c r="F1028" s="20">
        <v>11590</v>
      </c>
      <c r="G1028" s="32">
        <f aca="true" t="shared" si="53" ref="G1028:G1034">(F1028/E1028)*1000</f>
        <v>3800</v>
      </c>
    </row>
    <row r="1029" spans="1:7" ht="21">
      <c r="A1029">
        <v>1028</v>
      </c>
      <c r="B1029" t="s">
        <v>83</v>
      </c>
      <c r="C1029" s="69" t="s">
        <v>4</v>
      </c>
      <c r="D1029" s="69" t="s">
        <v>6</v>
      </c>
      <c r="E1029" s="43">
        <v>0</v>
      </c>
      <c r="F1029" s="20">
        <v>0</v>
      </c>
      <c r="G1029" s="32" t="e">
        <f t="shared" si="53"/>
        <v>#DIV/0!</v>
      </c>
    </row>
    <row r="1030" spans="1:7" ht="23.25">
      <c r="A1030">
        <v>1029</v>
      </c>
      <c r="B1030" t="s">
        <v>83</v>
      </c>
      <c r="C1030" s="69" t="s">
        <v>4</v>
      </c>
      <c r="D1030" s="69" t="s">
        <v>7</v>
      </c>
      <c r="E1030" s="36">
        <v>3600</v>
      </c>
      <c r="F1030" s="36">
        <v>11520</v>
      </c>
      <c r="G1030" s="32">
        <f t="shared" si="53"/>
        <v>3200</v>
      </c>
    </row>
    <row r="1031" spans="1:7" ht="23.25">
      <c r="A1031">
        <v>1030</v>
      </c>
      <c r="B1031" t="s">
        <v>83</v>
      </c>
      <c r="C1031" s="69" t="s">
        <v>4</v>
      </c>
      <c r="D1031" s="69" t="s">
        <v>8</v>
      </c>
      <c r="E1031" s="36">
        <v>0</v>
      </c>
      <c r="F1031" s="36">
        <v>0</v>
      </c>
      <c r="G1031" s="32" t="e">
        <f t="shared" si="53"/>
        <v>#DIV/0!</v>
      </c>
    </row>
    <row r="1032" spans="1:7" ht="21">
      <c r="A1032">
        <v>1031</v>
      </c>
      <c r="B1032" t="s">
        <v>83</v>
      </c>
      <c r="C1032" s="69" t="s">
        <v>4</v>
      </c>
      <c r="D1032" s="69" t="s">
        <v>9</v>
      </c>
      <c r="E1032" s="20"/>
      <c r="F1032" s="20">
        <v>0</v>
      </c>
      <c r="G1032" s="32" t="e">
        <f t="shared" si="53"/>
        <v>#DIV/0!</v>
      </c>
    </row>
    <row r="1033" spans="1:7" ht="23.25">
      <c r="A1033">
        <v>1032</v>
      </c>
      <c r="B1033" t="s">
        <v>83</v>
      </c>
      <c r="C1033" s="69" t="s">
        <v>4</v>
      </c>
      <c r="D1033" s="69" t="s">
        <v>10</v>
      </c>
      <c r="E1033" s="36">
        <v>0</v>
      </c>
      <c r="F1033" s="36">
        <v>0</v>
      </c>
      <c r="G1033" s="32" t="e">
        <f t="shared" si="53"/>
        <v>#DIV/0!</v>
      </c>
    </row>
    <row r="1034" spans="1:7" ht="23.25">
      <c r="A1034">
        <v>1033</v>
      </c>
      <c r="B1034" t="s">
        <v>83</v>
      </c>
      <c r="C1034" s="69" t="s">
        <v>4</v>
      </c>
      <c r="D1034" s="69" t="s">
        <v>11</v>
      </c>
      <c r="E1034" s="36">
        <v>0</v>
      </c>
      <c r="F1034" s="20">
        <v>0</v>
      </c>
      <c r="G1034" s="32" t="e">
        <f t="shared" si="53"/>
        <v>#DIV/0!</v>
      </c>
    </row>
    <row r="1035" spans="1:7" ht="21">
      <c r="A1035">
        <v>1034</v>
      </c>
      <c r="B1035" t="s">
        <v>83</v>
      </c>
      <c r="C1035" s="69" t="s">
        <v>12</v>
      </c>
      <c r="D1035" s="69" t="s">
        <v>13</v>
      </c>
      <c r="E1035" s="20">
        <v>7</v>
      </c>
      <c r="F1035" s="20">
        <v>14</v>
      </c>
      <c r="G1035" s="32">
        <v>2000</v>
      </c>
    </row>
    <row r="1036" spans="1:7" ht="21">
      <c r="A1036">
        <v>1035</v>
      </c>
      <c r="B1036" t="s">
        <v>83</v>
      </c>
      <c r="C1036" s="69" t="s">
        <v>12</v>
      </c>
      <c r="D1036" s="69" t="s">
        <v>14</v>
      </c>
      <c r="E1036" s="20"/>
      <c r="F1036" s="20"/>
      <c r="G1036" s="32" t="e">
        <f aca="true" t="shared" si="54" ref="G1036:G1049">(F1036/E1036)*1000</f>
        <v>#DIV/0!</v>
      </c>
    </row>
    <row r="1037" spans="1:7" ht="21">
      <c r="A1037">
        <v>1036</v>
      </c>
      <c r="B1037" t="s">
        <v>83</v>
      </c>
      <c r="C1037" s="69" t="s">
        <v>12</v>
      </c>
      <c r="D1037" s="69" t="s">
        <v>15</v>
      </c>
      <c r="E1037" s="20">
        <v>227</v>
      </c>
      <c r="F1037" s="20">
        <v>552.1</v>
      </c>
      <c r="G1037" s="32">
        <f t="shared" si="54"/>
        <v>2432.15859030837</v>
      </c>
    </row>
    <row r="1038" spans="1:7" ht="21">
      <c r="A1038">
        <v>1037</v>
      </c>
      <c r="B1038" t="s">
        <v>83</v>
      </c>
      <c r="C1038" s="69" t="s">
        <v>12</v>
      </c>
      <c r="D1038" s="69" t="s">
        <v>16</v>
      </c>
      <c r="E1038" s="20"/>
      <c r="F1038" s="20"/>
      <c r="G1038" s="32" t="e">
        <f t="shared" si="54"/>
        <v>#DIV/0!</v>
      </c>
    </row>
    <row r="1039" spans="1:7" ht="21">
      <c r="A1039">
        <v>1038</v>
      </c>
      <c r="B1039" t="s">
        <v>83</v>
      </c>
      <c r="C1039" s="69" t="s">
        <v>12</v>
      </c>
      <c r="D1039" s="69" t="s">
        <v>17</v>
      </c>
      <c r="E1039" s="20"/>
      <c r="F1039" s="20"/>
      <c r="G1039" s="32" t="e">
        <f t="shared" si="54"/>
        <v>#DIV/0!</v>
      </c>
    </row>
    <row r="1040" spans="1:7" ht="21">
      <c r="A1040">
        <v>1039</v>
      </c>
      <c r="B1040" t="s">
        <v>83</v>
      </c>
      <c r="C1040" s="69" t="s">
        <v>12</v>
      </c>
      <c r="D1040" s="69" t="s">
        <v>18</v>
      </c>
      <c r="E1040" s="20"/>
      <c r="F1040" s="20"/>
      <c r="G1040" s="32" t="e">
        <f t="shared" si="54"/>
        <v>#DIV/0!</v>
      </c>
    </row>
    <row r="1041" spans="1:7" ht="21">
      <c r="A1041">
        <v>1040</v>
      </c>
      <c r="B1041" t="s">
        <v>83</v>
      </c>
      <c r="C1041" s="69" t="s">
        <v>19</v>
      </c>
      <c r="D1041" s="69" t="s">
        <v>20</v>
      </c>
      <c r="E1041" s="20">
        <v>25</v>
      </c>
      <c r="F1041" s="20">
        <v>750</v>
      </c>
      <c r="G1041" s="32">
        <f t="shared" si="54"/>
        <v>30000</v>
      </c>
    </row>
    <row r="1042" spans="1:7" ht="21">
      <c r="A1042">
        <v>1041</v>
      </c>
      <c r="B1042" t="s">
        <v>83</v>
      </c>
      <c r="C1042" s="69" t="s">
        <v>19</v>
      </c>
      <c r="D1042" s="69" t="s">
        <v>21</v>
      </c>
      <c r="E1042" s="20">
        <v>10</v>
      </c>
      <c r="F1042" s="20">
        <v>250</v>
      </c>
      <c r="G1042" s="32">
        <f t="shared" si="54"/>
        <v>25000</v>
      </c>
    </row>
    <row r="1043" spans="1:7" ht="21">
      <c r="A1043">
        <v>1042</v>
      </c>
      <c r="B1043" t="s">
        <v>83</v>
      </c>
      <c r="C1043" s="69" t="s">
        <v>19</v>
      </c>
      <c r="D1043" s="69" t="s">
        <v>22</v>
      </c>
      <c r="E1043" s="20">
        <v>5</v>
      </c>
      <c r="F1043" s="20">
        <v>125</v>
      </c>
      <c r="G1043" s="32">
        <f t="shared" si="54"/>
        <v>25000</v>
      </c>
    </row>
    <row r="1044" spans="1:7" ht="21">
      <c r="A1044">
        <v>1043</v>
      </c>
      <c r="B1044" t="s">
        <v>83</v>
      </c>
      <c r="C1044" s="69" t="s">
        <v>19</v>
      </c>
      <c r="D1044" s="69" t="s">
        <v>23</v>
      </c>
      <c r="E1044" s="20">
        <v>100</v>
      </c>
      <c r="F1044" s="20">
        <v>3500</v>
      </c>
      <c r="G1044" s="32">
        <f t="shared" si="54"/>
        <v>35000</v>
      </c>
    </row>
    <row r="1045" spans="1:7" ht="21">
      <c r="A1045">
        <v>1044</v>
      </c>
      <c r="B1045" t="s">
        <v>83</v>
      </c>
      <c r="C1045" s="69" t="s">
        <v>19</v>
      </c>
      <c r="D1045" s="69" t="s">
        <v>24</v>
      </c>
      <c r="E1045" s="28">
        <v>40</v>
      </c>
      <c r="F1045" s="28">
        <v>760</v>
      </c>
      <c r="G1045" s="32">
        <f t="shared" si="54"/>
        <v>19000</v>
      </c>
    </row>
    <row r="1046" spans="1:7" ht="21">
      <c r="A1046">
        <v>1045</v>
      </c>
      <c r="B1046" t="s">
        <v>83</v>
      </c>
      <c r="C1046" s="69" t="s">
        <v>25</v>
      </c>
      <c r="D1046" s="69" t="s">
        <v>26</v>
      </c>
      <c r="E1046" s="44">
        <v>350</v>
      </c>
      <c r="F1046" s="28">
        <v>8400</v>
      </c>
      <c r="G1046" s="32">
        <f t="shared" si="54"/>
        <v>24000</v>
      </c>
    </row>
    <row r="1047" spans="1:7" ht="21">
      <c r="A1047">
        <v>1046</v>
      </c>
      <c r="B1047" t="s">
        <v>83</v>
      </c>
      <c r="C1047" s="69" t="s">
        <v>25</v>
      </c>
      <c r="D1047" s="69" t="s">
        <v>27</v>
      </c>
      <c r="E1047" s="44">
        <v>46</v>
      </c>
      <c r="F1047" s="44">
        <v>1610</v>
      </c>
      <c r="G1047" s="32">
        <f t="shared" si="54"/>
        <v>35000</v>
      </c>
    </row>
    <row r="1048" spans="1:7" ht="21">
      <c r="A1048">
        <v>1047</v>
      </c>
      <c r="B1048" t="s">
        <v>83</v>
      </c>
      <c r="C1048" s="69" t="s">
        <v>25</v>
      </c>
      <c r="D1048" s="69" t="s">
        <v>28</v>
      </c>
      <c r="E1048" s="44">
        <v>75</v>
      </c>
      <c r="F1048" s="28">
        <v>2925</v>
      </c>
      <c r="G1048" s="32">
        <f t="shared" si="54"/>
        <v>39000</v>
      </c>
    </row>
    <row r="1049" spans="1:7" ht="21">
      <c r="A1049">
        <v>1048</v>
      </c>
      <c r="B1049" t="s">
        <v>83</v>
      </c>
      <c r="C1049" s="69" t="s">
        <v>25</v>
      </c>
      <c r="D1049" s="69" t="s">
        <v>29</v>
      </c>
      <c r="E1049" s="44">
        <v>60</v>
      </c>
      <c r="F1049" s="28">
        <v>1680</v>
      </c>
      <c r="G1049" s="32">
        <f t="shared" si="54"/>
        <v>28000</v>
      </c>
    </row>
    <row r="1050" spans="1:7" ht="21">
      <c r="A1050">
        <v>1049</v>
      </c>
      <c r="B1050" t="s">
        <v>83</v>
      </c>
      <c r="C1050" s="69" t="s">
        <v>25</v>
      </c>
      <c r="D1050" s="69" t="s">
        <v>30</v>
      </c>
      <c r="E1050" s="28"/>
      <c r="F1050" s="28"/>
      <c r="G1050" s="32"/>
    </row>
    <row r="1051" spans="1:7" ht="21">
      <c r="A1051">
        <v>1050</v>
      </c>
      <c r="B1051" t="s">
        <v>83</v>
      </c>
      <c r="C1051" s="69" t="s">
        <v>25</v>
      </c>
      <c r="D1051" s="69" t="s">
        <v>31</v>
      </c>
      <c r="E1051" s="28">
        <v>1</v>
      </c>
      <c r="F1051" s="28">
        <v>14</v>
      </c>
      <c r="G1051" s="32">
        <f aca="true" t="shared" si="55" ref="G1051:G1076">(F1051/E1051)*1000</f>
        <v>14000</v>
      </c>
    </row>
    <row r="1052" spans="1:7" ht="21">
      <c r="A1052">
        <v>1051</v>
      </c>
      <c r="B1052" t="s">
        <v>83</v>
      </c>
      <c r="C1052" s="69" t="s">
        <v>25</v>
      </c>
      <c r="D1052" s="69" t="s">
        <v>32</v>
      </c>
      <c r="E1052" s="28">
        <v>29</v>
      </c>
      <c r="F1052" s="28">
        <v>232</v>
      </c>
      <c r="G1052" s="32">
        <f t="shared" si="55"/>
        <v>8000</v>
      </c>
    </row>
    <row r="1053" spans="1:7" ht="21">
      <c r="A1053">
        <v>1052</v>
      </c>
      <c r="B1053" t="s">
        <v>83</v>
      </c>
      <c r="C1053" s="69" t="s">
        <v>25</v>
      </c>
      <c r="D1053" s="69" t="s">
        <v>33</v>
      </c>
      <c r="E1053" s="20">
        <v>25</v>
      </c>
      <c r="F1053" s="20">
        <v>750</v>
      </c>
      <c r="G1053" s="32">
        <f t="shared" si="55"/>
        <v>30000</v>
      </c>
    </row>
    <row r="1054" spans="1:7" ht="23.25">
      <c r="A1054">
        <v>1053</v>
      </c>
      <c r="B1054" t="s">
        <v>83</v>
      </c>
      <c r="C1054" s="69" t="s">
        <v>34</v>
      </c>
      <c r="D1054" s="69" t="s">
        <v>35</v>
      </c>
      <c r="E1054" s="36">
        <v>5000</v>
      </c>
      <c r="F1054" s="20">
        <v>51000</v>
      </c>
      <c r="G1054" s="32">
        <f t="shared" si="55"/>
        <v>10200</v>
      </c>
    </row>
    <row r="1055" spans="1:7" ht="21">
      <c r="A1055">
        <v>1054</v>
      </c>
      <c r="B1055" t="s">
        <v>83</v>
      </c>
      <c r="C1055" s="69" t="s">
        <v>34</v>
      </c>
      <c r="D1055" s="69" t="s">
        <v>36</v>
      </c>
      <c r="E1055" s="20">
        <v>0</v>
      </c>
      <c r="F1055" s="20">
        <v>0</v>
      </c>
      <c r="G1055" s="32" t="e">
        <f t="shared" si="55"/>
        <v>#DIV/0!</v>
      </c>
    </row>
    <row r="1056" spans="1:7" ht="23.25">
      <c r="A1056">
        <v>1055</v>
      </c>
      <c r="B1056" t="s">
        <v>83</v>
      </c>
      <c r="C1056" s="69" t="s">
        <v>34</v>
      </c>
      <c r="D1056" s="69" t="s">
        <v>37</v>
      </c>
      <c r="E1056" s="36">
        <v>250</v>
      </c>
      <c r="F1056" s="20">
        <v>1250</v>
      </c>
      <c r="G1056" s="32">
        <f t="shared" si="55"/>
        <v>5000</v>
      </c>
    </row>
    <row r="1057" spans="1:7" ht="21">
      <c r="A1057">
        <v>1056</v>
      </c>
      <c r="B1057" t="s">
        <v>83</v>
      </c>
      <c r="C1057" s="69" t="s">
        <v>34</v>
      </c>
      <c r="D1057" s="69" t="s">
        <v>38</v>
      </c>
      <c r="E1057" s="20">
        <v>800</v>
      </c>
      <c r="F1057" s="20">
        <v>6560</v>
      </c>
      <c r="G1057" s="32">
        <f t="shared" si="55"/>
        <v>8200</v>
      </c>
    </row>
    <row r="1058" spans="1:7" ht="21">
      <c r="A1058">
        <v>1057</v>
      </c>
      <c r="B1058" t="s">
        <v>83</v>
      </c>
      <c r="C1058" s="69" t="s">
        <v>34</v>
      </c>
      <c r="D1058" s="69" t="s">
        <v>39</v>
      </c>
      <c r="E1058" s="20">
        <v>0</v>
      </c>
      <c r="F1058" s="20">
        <v>0</v>
      </c>
      <c r="G1058" s="32" t="e">
        <f t="shared" si="55"/>
        <v>#DIV/0!</v>
      </c>
    </row>
    <row r="1059" spans="1:7" ht="23.25">
      <c r="A1059">
        <v>1058</v>
      </c>
      <c r="B1059" t="s">
        <v>83</v>
      </c>
      <c r="C1059" s="69" t="s">
        <v>34</v>
      </c>
      <c r="D1059" s="69" t="s">
        <v>40</v>
      </c>
      <c r="E1059" s="36">
        <v>50</v>
      </c>
      <c r="F1059" s="20">
        <v>3200</v>
      </c>
      <c r="G1059" s="32">
        <f t="shared" si="55"/>
        <v>64000</v>
      </c>
    </row>
    <row r="1060" spans="1:7" ht="21">
      <c r="A1060">
        <v>1059</v>
      </c>
      <c r="B1060" t="s">
        <v>83</v>
      </c>
      <c r="C1060" s="69" t="s">
        <v>34</v>
      </c>
      <c r="D1060" s="69" t="s">
        <v>41</v>
      </c>
      <c r="E1060" s="20"/>
      <c r="F1060" s="20"/>
      <c r="G1060" s="32" t="e">
        <f t="shared" si="55"/>
        <v>#DIV/0!</v>
      </c>
    </row>
    <row r="1061" spans="1:7" ht="23.25">
      <c r="A1061">
        <v>1060</v>
      </c>
      <c r="B1061" t="s">
        <v>83</v>
      </c>
      <c r="C1061" s="69" t="s">
        <v>34</v>
      </c>
      <c r="D1061" s="69" t="s">
        <v>42</v>
      </c>
      <c r="E1061" s="36">
        <v>1660</v>
      </c>
      <c r="F1061" s="20">
        <v>80510</v>
      </c>
      <c r="G1061" s="32">
        <f t="shared" si="55"/>
        <v>48500</v>
      </c>
    </row>
    <row r="1062" spans="1:7" ht="42">
      <c r="A1062">
        <v>1061</v>
      </c>
      <c r="B1062" t="s">
        <v>83</v>
      </c>
      <c r="C1062" s="69" t="s">
        <v>34</v>
      </c>
      <c r="D1062" s="69" t="s">
        <v>43</v>
      </c>
      <c r="E1062" s="46">
        <v>10</v>
      </c>
      <c r="F1062" s="46">
        <v>400</v>
      </c>
      <c r="G1062" s="32">
        <f t="shared" si="55"/>
        <v>40000</v>
      </c>
    </row>
    <row r="1063" spans="1:7" ht="23.25">
      <c r="A1063">
        <v>1062</v>
      </c>
      <c r="B1063" t="s">
        <v>83</v>
      </c>
      <c r="C1063" s="69" t="s">
        <v>34</v>
      </c>
      <c r="D1063" s="69" t="s">
        <v>57</v>
      </c>
      <c r="E1063" s="46">
        <v>50</v>
      </c>
      <c r="F1063" s="20">
        <v>1050</v>
      </c>
      <c r="G1063" s="32">
        <f t="shared" si="55"/>
        <v>21000</v>
      </c>
    </row>
    <row r="1064" spans="1:7" ht="21">
      <c r="A1064">
        <v>1063</v>
      </c>
      <c r="B1064" t="s">
        <v>83</v>
      </c>
      <c r="C1064" s="69" t="s">
        <v>44</v>
      </c>
      <c r="D1064" s="69" t="s">
        <v>58</v>
      </c>
      <c r="E1064" s="20"/>
      <c r="F1064" s="20">
        <v>0</v>
      </c>
      <c r="G1064" s="32" t="e">
        <f t="shared" si="55"/>
        <v>#DIV/0!</v>
      </c>
    </row>
    <row r="1065" spans="1:7" ht="21">
      <c r="A1065">
        <v>1064</v>
      </c>
      <c r="B1065" t="s">
        <v>83</v>
      </c>
      <c r="C1065" s="69" t="s">
        <v>44</v>
      </c>
      <c r="D1065" s="69" t="s">
        <v>45</v>
      </c>
      <c r="E1065" s="20">
        <v>0</v>
      </c>
      <c r="F1065" s="20"/>
      <c r="G1065" s="32" t="e">
        <f t="shared" si="55"/>
        <v>#DIV/0!</v>
      </c>
    </row>
    <row r="1066" spans="1:7" ht="21">
      <c r="A1066">
        <v>1065</v>
      </c>
      <c r="B1066" t="s">
        <v>83</v>
      </c>
      <c r="C1066" s="69" t="s">
        <v>44</v>
      </c>
      <c r="D1066" s="69" t="s">
        <v>46</v>
      </c>
      <c r="E1066" s="20">
        <v>0</v>
      </c>
      <c r="F1066" s="20">
        <v>0</v>
      </c>
      <c r="G1066" s="32" t="e">
        <f t="shared" si="55"/>
        <v>#DIV/0!</v>
      </c>
    </row>
    <row r="1067" spans="1:7" ht="21">
      <c r="A1067">
        <v>1066</v>
      </c>
      <c r="B1067" t="s">
        <v>83</v>
      </c>
      <c r="C1067" s="69" t="s">
        <v>44</v>
      </c>
      <c r="D1067" s="69" t="s">
        <v>47</v>
      </c>
      <c r="E1067" s="20">
        <v>21</v>
      </c>
      <c r="F1067" s="20">
        <v>34</v>
      </c>
      <c r="G1067" s="32">
        <f t="shared" si="55"/>
        <v>1619.047619047619</v>
      </c>
    </row>
    <row r="1068" spans="1:7" ht="21">
      <c r="A1068">
        <v>1067</v>
      </c>
      <c r="B1068" t="s">
        <v>83</v>
      </c>
      <c r="C1068" s="69" t="s">
        <v>48</v>
      </c>
      <c r="D1068" s="69" t="s">
        <v>49</v>
      </c>
      <c r="E1068" s="20">
        <v>10</v>
      </c>
      <c r="F1068" s="20">
        <v>293</v>
      </c>
      <c r="G1068" s="32">
        <f t="shared" si="55"/>
        <v>29300</v>
      </c>
    </row>
    <row r="1069" spans="1:7" ht="21">
      <c r="A1069">
        <v>1068</v>
      </c>
      <c r="B1069" t="s">
        <v>83</v>
      </c>
      <c r="C1069" s="69" t="s">
        <v>48</v>
      </c>
      <c r="D1069" s="69" t="s">
        <v>50</v>
      </c>
      <c r="E1069" s="20">
        <v>200</v>
      </c>
      <c r="F1069" s="20">
        <v>640</v>
      </c>
      <c r="G1069" s="32">
        <f t="shared" si="55"/>
        <v>3200</v>
      </c>
    </row>
    <row r="1070" spans="1:7" ht="21">
      <c r="A1070">
        <v>1069</v>
      </c>
      <c r="B1070" t="s">
        <v>83</v>
      </c>
      <c r="C1070" s="69" t="s">
        <v>48</v>
      </c>
      <c r="D1070" s="69" t="s">
        <v>51</v>
      </c>
      <c r="E1070" s="20"/>
      <c r="F1070" s="20"/>
      <c r="G1070" s="32" t="e">
        <f t="shared" si="55"/>
        <v>#DIV/0!</v>
      </c>
    </row>
    <row r="1071" spans="1:7" ht="21">
      <c r="A1071">
        <v>1070</v>
      </c>
      <c r="B1071" t="s">
        <v>83</v>
      </c>
      <c r="C1071" s="69" t="s">
        <v>48</v>
      </c>
      <c r="D1071" s="69" t="s">
        <v>52</v>
      </c>
      <c r="E1071" s="20">
        <v>0</v>
      </c>
      <c r="F1071" s="20">
        <v>0</v>
      </c>
      <c r="G1071" s="32" t="e">
        <f t="shared" si="55"/>
        <v>#DIV/0!</v>
      </c>
    </row>
    <row r="1072" spans="1:7" ht="21">
      <c r="A1072">
        <v>1071</v>
      </c>
      <c r="B1072" t="s">
        <v>83</v>
      </c>
      <c r="C1072" s="69" t="s">
        <v>53</v>
      </c>
      <c r="D1072" s="69" t="s">
        <v>59</v>
      </c>
      <c r="E1072" s="20">
        <v>5</v>
      </c>
      <c r="F1072" s="20">
        <v>14</v>
      </c>
      <c r="G1072" s="32">
        <f t="shared" si="55"/>
        <v>2800</v>
      </c>
    </row>
    <row r="1073" spans="1:7" ht="21">
      <c r="A1073">
        <v>1072</v>
      </c>
      <c r="B1073" t="s">
        <v>83</v>
      </c>
      <c r="C1073" s="69" t="s">
        <v>53</v>
      </c>
      <c r="D1073" s="69" t="s">
        <v>54</v>
      </c>
      <c r="E1073" s="20"/>
      <c r="F1073" s="20"/>
      <c r="G1073" s="32" t="e">
        <f t="shared" si="55"/>
        <v>#DIV/0!</v>
      </c>
    </row>
    <row r="1074" spans="1:7" ht="21">
      <c r="A1074">
        <v>1073</v>
      </c>
      <c r="B1074" t="s">
        <v>83</v>
      </c>
      <c r="C1074" s="69" t="s">
        <v>53</v>
      </c>
      <c r="D1074" s="69" t="s">
        <v>55</v>
      </c>
      <c r="E1074" s="20">
        <v>0</v>
      </c>
      <c r="F1074" s="20">
        <v>0</v>
      </c>
      <c r="G1074" s="32" t="e">
        <f t="shared" si="55"/>
        <v>#DIV/0!</v>
      </c>
    </row>
    <row r="1075" spans="1:7" ht="21">
      <c r="A1075">
        <v>1074</v>
      </c>
      <c r="B1075" t="s">
        <v>83</v>
      </c>
      <c r="C1075" s="69" t="s">
        <v>53</v>
      </c>
      <c r="D1075" s="69" t="s">
        <v>56</v>
      </c>
      <c r="E1075" s="20">
        <v>10</v>
      </c>
      <c r="F1075" s="20">
        <v>30</v>
      </c>
      <c r="G1075" s="32">
        <f t="shared" si="55"/>
        <v>3000</v>
      </c>
    </row>
    <row r="1076" spans="1:7" ht="21">
      <c r="A1076">
        <v>1075</v>
      </c>
      <c r="B1076" t="s">
        <v>83</v>
      </c>
      <c r="C1076" s="69" t="s">
        <v>53</v>
      </c>
      <c r="D1076" s="69" t="s">
        <v>53</v>
      </c>
      <c r="E1076" s="20">
        <v>15</v>
      </c>
      <c r="F1076" s="20">
        <v>45</v>
      </c>
      <c r="G1076" s="32">
        <f t="shared" si="55"/>
        <v>3000</v>
      </c>
    </row>
    <row r="1077" spans="1:7" ht="21">
      <c r="A1077">
        <v>1076</v>
      </c>
      <c r="B1077" t="s">
        <v>83</v>
      </c>
      <c r="D1077" s="69" t="s">
        <v>60</v>
      </c>
      <c r="E1077" s="20">
        <f>SUM(E1028:E1076)</f>
        <v>15731</v>
      </c>
      <c r="F1077" s="20">
        <f>SUM(F1028:F1076)</f>
        <v>189698.1</v>
      </c>
      <c r="G1077" s="32"/>
    </row>
    <row r="1078" spans="1:7" ht="21">
      <c r="A1078">
        <v>1077</v>
      </c>
      <c r="B1078" t="s">
        <v>83</v>
      </c>
      <c r="D1078" s="69" t="s">
        <v>63</v>
      </c>
      <c r="E1078" s="20">
        <f>E1077-E1079</f>
        <v>15731</v>
      </c>
      <c r="F1078" s="20">
        <f>F1077-F1079</f>
        <v>189698.1</v>
      </c>
      <c r="G1078" s="32"/>
    </row>
    <row r="1079" spans="1:7" ht="21">
      <c r="A1079">
        <v>1078</v>
      </c>
      <c r="B1079" t="s">
        <v>83</v>
      </c>
      <c r="D1079" s="69" t="s">
        <v>64</v>
      </c>
      <c r="E1079" s="20">
        <f>SUM(E1029,E1031,E1036,E1039,E1055,E1058)</f>
        <v>0</v>
      </c>
      <c r="F1079" s="20">
        <f>SUM(F1029,F1031,F1036,F1039,F1055,F1058)</f>
        <v>0</v>
      </c>
      <c r="G1079" s="32"/>
    </row>
    <row r="1080" spans="1:7" ht="21">
      <c r="A1080">
        <v>1079</v>
      </c>
      <c r="B1080" t="s">
        <v>83</v>
      </c>
      <c r="D1080" s="69" t="s">
        <v>65</v>
      </c>
      <c r="E1080" s="20">
        <v>11107.8</v>
      </c>
      <c r="F1080" s="20"/>
      <c r="G1080" s="32"/>
    </row>
    <row r="1081" spans="1:7" ht="21">
      <c r="A1081">
        <v>1080</v>
      </c>
      <c r="B1081" t="s">
        <v>83</v>
      </c>
      <c r="D1081" s="69" t="s">
        <v>66</v>
      </c>
      <c r="E1081" s="20"/>
      <c r="F1081" s="20"/>
      <c r="G1081" s="32"/>
    </row>
    <row r="1082" spans="1:7" ht="21.75">
      <c r="A1082">
        <v>1081</v>
      </c>
      <c r="B1082" t="s">
        <v>84</v>
      </c>
      <c r="C1082" s="69" t="s">
        <v>4</v>
      </c>
      <c r="D1082" s="69" t="s">
        <v>5</v>
      </c>
      <c r="E1082" s="45">
        <v>430</v>
      </c>
      <c r="F1082" s="14">
        <v>1935</v>
      </c>
      <c r="G1082" s="32">
        <f aca="true" t="shared" si="56" ref="G1082:G1088">(F1082/E1082)*1000</f>
        <v>4500</v>
      </c>
    </row>
    <row r="1083" spans="1:7" ht="21">
      <c r="A1083">
        <v>1082</v>
      </c>
      <c r="B1083" t="s">
        <v>84</v>
      </c>
      <c r="C1083" s="69" t="s">
        <v>4</v>
      </c>
      <c r="D1083" s="69" t="s">
        <v>6</v>
      </c>
      <c r="E1083" s="43">
        <v>0</v>
      </c>
      <c r="F1083" s="14">
        <v>0</v>
      </c>
      <c r="G1083" s="32" t="e">
        <f t="shared" si="56"/>
        <v>#DIV/0!</v>
      </c>
    </row>
    <row r="1084" spans="1:7" ht="23.25">
      <c r="A1084">
        <v>1083</v>
      </c>
      <c r="B1084" t="s">
        <v>84</v>
      </c>
      <c r="C1084" s="69" t="s">
        <v>4</v>
      </c>
      <c r="D1084" s="69" t="s">
        <v>7</v>
      </c>
      <c r="E1084" s="58">
        <v>750</v>
      </c>
      <c r="F1084" s="36">
        <v>2850</v>
      </c>
      <c r="G1084" s="32">
        <f t="shared" si="56"/>
        <v>3800</v>
      </c>
    </row>
    <row r="1085" spans="1:7" ht="23.25">
      <c r="A1085">
        <v>1084</v>
      </c>
      <c r="B1085" t="s">
        <v>84</v>
      </c>
      <c r="C1085" s="69" t="s">
        <v>4</v>
      </c>
      <c r="D1085" s="69" t="s">
        <v>8</v>
      </c>
      <c r="E1085" s="60">
        <v>0</v>
      </c>
      <c r="F1085" s="36">
        <v>0</v>
      </c>
      <c r="G1085" s="32" t="e">
        <f t="shared" si="56"/>
        <v>#DIV/0!</v>
      </c>
    </row>
    <row r="1086" spans="1:7" ht="21">
      <c r="A1086">
        <v>1085</v>
      </c>
      <c r="B1086" t="s">
        <v>84</v>
      </c>
      <c r="C1086" s="69" t="s">
        <v>4</v>
      </c>
      <c r="D1086" s="69" t="s">
        <v>9</v>
      </c>
      <c r="E1086" s="50">
        <v>1850</v>
      </c>
      <c r="F1086" s="14">
        <v>11100</v>
      </c>
      <c r="G1086" s="32">
        <f t="shared" si="56"/>
        <v>6000</v>
      </c>
    </row>
    <row r="1087" spans="1:7" ht="23.25">
      <c r="A1087">
        <v>1086</v>
      </c>
      <c r="B1087" t="s">
        <v>84</v>
      </c>
      <c r="C1087" s="69" t="s">
        <v>4</v>
      </c>
      <c r="D1087" s="69" t="s">
        <v>10</v>
      </c>
      <c r="E1087" s="60">
        <v>0</v>
      </c>
      <c r="F1087" s="36">
        <v>0</v>
      </c>
      <c r="G1087" s="32" t="e">
        <f t="shared" si="56"/>
        <v>#DIV/0!</v>
      </c>
    </row>
    <row r="1088" spans="1:7" ht="23.25">
      <c r="A1088">
        <v>1087</v>
      </c>
      <c r="B1088" t="s">
        <v>84</v>
      </c>
      <c r="C1088" s="69" t="s">
        <v>4</v>
      </c>
      <c r="D1088" s="69" t="s">
        <v>11</v>
      </c>
      <c r="E1088" s="60">
        <v>90</v>
      </c>
      <c r="F1088" s="14">
        <v>270</v>
      </c>
      <c r="G1088" s="32">
        <f t="shared" si="56"/>
        <v>3000</v>
      </c>
    </row>
    <row r="1089" spans="1:7" ht="21">
      <c r="A1089">
        <v>1088</v>
      </c>
      <c r="B1089" t="s">
        <v>84</v>
      </c>
      <c r="C1089" s="69" t="s">
        <v>12</v>
      </c>
      <c r="D1089" s="69" t="s">
        <v>13</v>
      </c>
      <c r="E1089" s="50">
        <v>2</v>
      </c>
      <c r="F1089" s="14">
        <v>2.8</v>
      </c>
      <c r="G1089" s="32">
        <v>1400</v>
      </c>
    </row>
    <row r="1090" spans="1:7" ht="21">
      <c r="A1090">
        <v>1089</v>
      </c>
      <c r="B1090" t="s">
        <v>84</v>
      </c>
      <c r="C1090" s="69" t="s">
        <v>12</v>
      </c>
      <c r="D1090" s="69" t="s">
        <v>14</v>
      </c>
      <c r="E1090" s="50"/>
      <c r="F1090" s="14"/>
      <c r="G1090" s="32" t="e">
        <f aca="true" t="shared" si="57" ref="G1090:G1103">(F1090/E1090)*1000</f>
        <v>#DIV/0!</v>
      </c>
    </row>
    <row r="1091" spans="1:7" ht="21">
      <c r="A1091">
        <v>1090</v>
      </c>
      <c r="B1091" t="s">
        <v>84</v>
      </c>
      <c r="C1091" s="69" t="s">
        <v>12</v>
      </c>
      <c r="D1091" s="69" t="s">
        <v>15</v>
      </c>
      <c r="E1091" s="50">
        <v>20</v>
      </c>
      <c r="F1091" s="14">
        <v>46</v>
      </c>
      <c r="G1091" s="32">
        <f t="shared" si="57"/>
        <v>2300</v>
      </c>
    </row>
    <row r="1092" spans="1:7" ht="21">
      <c r="A1092">
        <v>1091</v>
      </c>
      <c r="B1092" t="s">
        <v>84</v>
      </c>
      <c r="C1092" s="69" t="s">
        <v>12</v>
      </c>
      <c r="D1092" s="69" t="s">
        <v>16</v>
      </c>
      <c r="E1092" s="50"/>
      <c r="F1092" s="14"/>
      <c r="G1092" s="32" t="e">
        <f t="shared" si="57"/>
        <v>#DIV/0!</v>
      </c>
    </row>
    <row r="1093" spans="1:7" ht="21">
      <c r="A1093">
        <v>1092</v>
      </c>
      <c r="B1093" t="s">
        <v>84</v>
      </c>
      <c r="C1093" s="69" t="s">
        <v>12</v>
      </c>
      <c r="D1093" s="69" t="s">
        <v>17</v>
      </c>
      <c r="E1093" s="50"/>
      <c r="F1093" s="14"/>
      <c r="G1093" s="32" t="e">
        <f t="shared" si="57"/>
        <v>#DIV/0!</v>
      </c>
    </row>
    <row r="1094" spans="1:7" ht="21">
      <c r="A1094">
        <v>1093</v>
      </c>
      <c r="B1094" t="s">
        <v>84</v>
      </c>
      <c r="C1094" s="69" t="s">
        <v>12</v>
      </c>
      <c r="D1094" s="69" t="s">
        <v>18</v>
      </c>
      <c r="E1094" s="50">
        <v>15</v>
      </c>
      <c r="F1094" s="14">
        <v>18</v>
      </c>
      <c r="G1094" s="32">
        <f t="shared" si="57"/>
        <v>1200</v>
      </c>
    </row>
    <row r="1095" spans="1:7" ht="21">
      <c r="A1095">
        <v>1094</v>
      </c>
      <c r="B1095" t="s">
        <v>84</v>
      </c>
      <c r="C1095" s="69" t="s">
        <v>19</v>
      </c>
      <c r="D1095" s="69" t="s">
        <v>20</v>
      </c>
      <c r="E1095" s="50">
        <v>50</v>
      </c>
      <c r="F1095" s="14">
        <v>2250</v>
      </c>
      <c r="G1095" s="32">
        <f t="shared" si="57"/>
        <v>45000</v>
      </c>
    </row>
    <row r="1096" spans="1:7" ht="21">
      <c r="A1096">
        <v>1095</v>
      </c>
      <c r="B1096" t="s">
        <v>84</v>
      </c>
      <c r="C1096" s="69" t="s">
        <v>19</v>
      </c>
      <c r="D1096" s="69" t="s">
        <v>21</v>
      </c>
      <c r="E1096" s="50"/>
      <c r="F1096" s="14">
        <v>0</v>
      </c>
      <c r="G1096" s="32" t="e">
        <f t="shared" si="57"/>
        <v>#DIV/0!</v>
      </c>
    </row>
    <row r="1097" spans="1:7" ht="21">
      <c r="A1097">
        <v>1096</v>
      </c>
      <c r="B1097" t="s">
        <v>84</v>
      </c>
      <c r="C1097" s="69" t="s">
        <v>19</v>
      </c>
      <c r="D1097" s="69" t="s">
        <v>22</v>
      </c>
      <c r="E1097" s="50">
        <v>0</v>
      </c>
      <c r="F1097" s="14">
        <v>0</v>
      </c>
      <c r="G1097" s="32" t="e">
        <f t="shared" si="57"/>
        <v>#DIV/0!</v>
      </c>
    </row>
    <row r="1098" spans="1:7" ht="21">
      <c r="A1098">
        <v>1097</v>
      </c>
      <c r="B1098" t="s">
        <v>84</v>
      </c>
      <c r="C1098" s="69" t="s">
        <v>19</v>
      </c>
      <c r="D1098" s="69" t="s">
        <v>23</v>
      </c>
      <c r="E1098" s="50">
        <v>2</v>
      </c>
      <c r="F1098" s="14">
        <v>54</v>
      </c>
      <c r="G1098" s="32">
        <f t="shared" si="57"/>
        <v>27000</v>
      </c>
    </row>
    <row r="1099" spans="1:7" ht="21">
      <c r="A1099">
        <v>1098</v>
      </c>
      <c r="B1099" t="s">
        <v>84</v>
      </c>
      <c r="C1099" s="69" t="s">
        <v>19</v>
      </c>
      <c r="D1099" s="69" t="s">
        <v>24</v>
      </c>
      <c r="E1099" s="61">
        <v>0</v>
      </c>
      <c r="F1099" s="20">
        <v>0</v>
      </c>
      <c r="G1099" s="32" t="e">
        <f t="shared" si="57"/>
        <v>#DIV/0!</v>
      </c>
    </row>
    <row r="1100" spans="1:7" ht="21">
      <c r="A1100">
        <v>1099</v>
      </c>
      <c r="B1100" t="s">
        <v>84</v>
      </c>
      <c r="C1100" s="69" t="s">
        <v>25</v>
      </c>
      <c r="D1100" s="69" t="s">
        <v>26</v>
      </c>
      <c r="E1100" s="62">
        <v>130</v>
      </c>
      <c r="F1100" s="14">
        <v>4420</v>
      </c>
      <c r="G1100" s="32">
        <f t="shared" si="57"/>
        <v>34000</v>
      </c>
    </row>
    <row r="1101" spans="1:7" ht="21">
      <c r="A1101">
        <v>1100</v>
      </c>
      <c r="B1101" t="s">
        <v>84</v>
      </c>
      <c r="C1101" s="69" t="s">
        <v>25</v>
      </c>
      <c r="D1101" s="69" t="s">
        <v>27</v>
      </c>
      <c r="E1101" s="62">
        <v>45</v>
      </c>
      <c r="F1101" s="44">
        <v>1800</v>
      </c>
      <c r="G1101" s="32">
        <f t="shared" si="57"/>
        <v>40000</v>
      </c>
    </row>
    <row r="1102" spans="1:7" ht="21">
      <c r="A1102">
        <v>1101</v>
      </c>
      <c r="B1102" t="s">
        <v>84</v>
      </c>
      <c r="C1102" s="69" t="s">
        <v>25</v>
      </c>
      <c r="D1102" s="69" t="s">
        <v>28</v>
      </c>
      <c r="E1102" s="44">
        <v>3</v>
      </c>
      <c r="F1102" s="14">
        <v>117</v>
      </c>
      <c r="G1102" s="32">
        <f t="shared" si="57"/>
        <v>39000</v>
      </c>
    </row>
    <row r="1103" spans="1:7" ht="21">
      <c r="A1103">
        <v>1102</v>
      </c>
      <c r="B1103" t="s">
        <v>84</v>
      </c>
      <c r="C1103" s="69" t="s">
        <v>25</v>
      </c>
      <c r="D1103" s="69" t="s">
        <v>29</v>
      </c>
      <c r="E1103" s="44"/>
      <c r="F1103" s="14">
        <v>0</v>
      </c>
      <c r="G1103" s="32" t="e">
        <f t="shared" si="57"/>
        <v>#DIV/0!</v>
      </c>
    </row>
    <row r="1104" spans="1:7" ht="21">
      <c r="A1104">
        <v>1103</v>
      </c>
      <c r="B1104" t="s">
        <v>84</v>
      </c>
      <c r="C1104" s="69" t="s">
        <v>25</v>
      </c>
      <c r="D1104" s="69" t="s">
        <v>30</v>
      </c>
      <c r="E1104" s="7">
        <v>5</v>
      </c>
      <c r="F1104" s="14">
        <v>6</v>
      </c>
      <c r="G1104" s="32">
        <v>1100</v>
      </c>
    </row>
    <row r="1105" spans="1:7" ht="21">
      <c r="A1105">
        <v>1104</v>
      </c>
      <c r="B1105" t="s">
        <v>84</v>
      </c>
      <c r="C1105" s="69" t="s">
        <v>25</v>
      </c>
      <c r="D1105" s="69" t="s">
        <v>31</v>
      </c>
      <c r="E1105" s="7"/>
      <c r="F1105" s="14">
        <v>0</v>
      </c>
      <c r="G1105" s="32" t="e">
        <f aca="true" t="shared" si="58" ref="G1105:G1130">(F1105/E1105)*1000</f>
        <v>#DIV/0!</v>
      </c>
    </row>
    <row r="1106" spans="1:7" ht="21">
      <c r="A1106">
        <v>1105</v>
      </c>
      <c r="B1106" t="s">
        <v>84</v>
      </c>
      <c r="C1106" s="69" t="s">
        <v>25</v>
      </c>
      <c r="D1106" s="69" t="s">
        <v>32</v>
      </c>
      <c r="E1106" s="7">
        <v>9</v>
      </c>
      <c r="F1106" s="14">
        <v>72</v>
      </c>
      <c r="G1106" s="32">
        <f t="shared" si="58"/>
        <v>8000</v>
      </c>
    </row>
    <row r="1107" spans="1:7" ht="21">
      <c r="A1107">
        <v>1106</v>
      </c>
      <c r="B1107" t="s">
        <v>84</v>
      </c>
      <c r="C1107" s="69" t="s">
        <v>25</v>
      </c>
      <c r="D1107" s="69" t="s">
        <v>33</v>
      </c>
      <c r="E1107" s="7">
        <v>8</v>
      </c>
      <c r="F1107" s="14">
        <v>240</v>
      </c>
      <c r="G1107" s="32">
        <f t="shared" si="58"/>
        <v>30000</v>
      </c>
    </row>
    <row r="1108" spans="1:7" ht="23.25">
      <c r="A1108">
        <v>1107</v>
      </c>
      <c r="B1108" t="s">
        <v>84</v>
      </c>
      <c r="C1108" s="69" t="s">
        <v>34</v>
      </c>
      <c r="D1108" s="69" t="s">
        <v>35</v>
      </c>
      <c r="E1108" s="36">
        <v>250</v>
      </c>
      <c r="F1108" s="14">
        <v>2500</v>
      </c>
      <c r="G1108" s="32">
        <f t="shared" si="58"/>
        <v>10000</v>
      </c>
    </row>
    <row r="1109" spans="1:7" ht="21">
      <c r="A1109">
        <v>1108</v>
      </c>
      <c r="B1109" t="s">
        <v>84</v>
      </c>
      <c r="C1109" s="69" t="s">
        <v>34</v>
      </c>
      <c r="D1109" s="69" t="s">
        <v>36</v>
      </c>
      <c r="E1109" s="48">
        <v>0</v>
      </c>
      <c r="F1109" s="14">
        <v>0</v>
      </c>
      <c r="G1109" s="32" t="e">
        <f t="shared" si="58"/>
        <v>#DIV/0!</v>
      </c>
    </row>
    <row r="1110" spans="1:7" ht="23.25">
      <c r="A1110">
        <v>1109</v>
      </c>
      <c r="B1110" t="s">
        <v>84</v>
      </c>
      <c r="C1110" s="69" t="s">
        <v>34</v>
      </c>
      <c r="D1110" s="69" t="s">
        <v>37</v>
      </c>
      <c r="E1110" s="60">
        <v>120</v>
      </c>
      <c r="F1110" s="14">
        <v>600</v>
      </c>
      <c r="G1110" s="32">
        <f t="shared" si="58"/>
        <v>5000</v>
      </c>
    </row>
    <row r="1111" spans="1:7" ht="21">
      <c r="A1111">
        <v>1110</v>
      </c>
      <c r="B1111" t="s">
        <v>84</v>
      </c>
      <c r="C1111" s="69" t="s">
        <v>34</v>
      </c>
      <c r="D1111" s="69" t="s">
        <v>38</v>
      </c>
      <c r="E1111" s="7">
        <v>2</v>
      </c>
      <c r="F1111" s="14">
        <v>13</v>
      </c>
      <c r="G1111" s="32">
        <f t="shared" si="58"/>
        <v>6500</v>
      </c>
    </row>
    <row r="1112" spans="1:7" ht="21">
      <c r="A1112">
        <v>1111</v>
      </c>
      <c r="B1112" t="s">
        <v>84</v>
      </c>
      <c r="C1112" s="69" t="s">
        <v>34</v>
      </c>
      <c r="D1112" s="69" t="s">
        <v>39</v>
      </c>
      <c r="E1112" s="7">
        <v>0</v>
      </c>
      <c r="F1112" s="14">
        <v>0</v>
      </c>
      <c r="G1112" s="32" t="e">
        <f t="shared" si="58"/>
        <v>#DIV/0!</v>
      </c>
    </row>
    <row r="1113" spans="1:7" ht="23.25">
      <c r="A1113">
        <v>1112</v>
      </c>
      <c r="B1113" t="s">
        <v>84</v>
      </c>
      <c r="C1113" s="69" t="s">
        <v>34</v>
      </c>
      <c r="D1113" s="69" t="s">
        <v>40</v>
      </c>
      <c r="E1113" s="36">
        <v>0</v>
      </c>
      <c r="F1113" s="14">
        <v>0</v>
      </c>
      <c r="G1113" s="32" t="e">
        <f t="shared" si="58"/>
        <v>#DIV/0!</v>
      </c>
    </row>
    <row r="1114" spans="1:7" ht="21">
      <c r="A1114">
        <v>1113</v>
      </c>
      <c r="B1114" t="s">
        <v>84</v>
      </c>
      <c r="C1114" s="69" t="s">
        <v>34</v>
      </c>
      <c r="D1114" s="69" t="s">
        <v>41</v>
      </c>
      <c r="E1114" s="7"/>
      <c r="F1114" s="14"/>
      <c r="G1114" s="32" t="e">
        <f t="shared" si="58"/>
        <v>#DIV/0!</v>
      </c>
    </row>
    <row r="1115" spans="1:7" ht="23.25">
      <c r="A1115">
        <v>1114</v>
      </c>
      <c r="B1115" t="s">
        <v>84</v>
      </c>
      <c r="C1115" s="69" t="s">
        <v>34</v>
      </c>
      <c r="D1115" s="69" t="s">
        <v>42</v>
      </c>
      <c r="E1115" s="36">
        <v>120</v>
      </c>
      <c r="F1115" s="14">
        <v>7200</v>
      </c>
      <c r="G1115" s="32">
        <f t="shared" si="58"/>
        <v>60000</v>
      </c>
    </row>
    <row r="1116" spans="1:7" ht="42">
      <c r="A1116">
        <v>1115</v>
      </c>
      <c r="B1116" t="s">
        <v>84</v>
      </c>
      <c r="C1116" s="69" t="s">
        <v>34</v>
      </c>
      <c r="D1116" s="69" t="s">
        <v>43</v>
      </c>
      <c r="E1116" s="46">
        <v>5</v>
      </c>
      <c r="F1116" s="46">
        <v>200</v>
      </c>
      <c r="G1116" s="32">
        <f t="shared" si="58"/>
        <v>40000</v>
      </c>
    </row>
    <row r="1117" spans="1:7" ht="23.25">
      <c r="A1117">
        <v>1116</v>
      </c>
      <c r="B1117" t="s">
        <v>84</v>
      </c>
      <c r="C1117" s="69" t="s">
        <v>34</v>
      </c>
      <c r="D1117" s="69" t="s">
        <v>57</v>
      </c>
      <c r="E1117" s="46">
        <v>5</v>
      </c>
      <c r="F1117" s="14">
        <v>105</v>
      </c>
      <c r="G1117" s="32">
        <f t="shared" si="58"/>
        <v>21000</v>
      </c>
    </row>
    <row r="1118" spans="1:7" ht="21">
      <c r="A1118">
        <v>1117</v>
      </c>
      <c r="B1118" t="s">
        <v>84</v>
      </c>
      <c r="C1118" s="69" t="s">
        <v>44</v>
      </c>
      <c r="D1118" s="69" t="s">
        <v>58</v>
      </c>
      <c r="E1118" s="7">
        <v>0</v>
      </c>
      <c r="F1118" s="14">
        <v>0</v>
      </c>
      <c r="G1118" s="32" t="e">
        <f t="shared" si="58"/>
        <v>#DIV/0!</v>
      </c>
    </row>
    <row r="1119" spans="1:7" ht="21">
      <c r="A1119">
        <v>1118</v>
      </c>
      <c r="B1119" t="s">
        <v>84</v>
      </c>
      <c r="C1119" s="69" t="s">
        <v>44</v>
      </c>
      <c r="D1119" s="69" t="s">
        <v>45</v>
      </c>
      <c r="E1119" s="7">
        <v>0</v>
      </c>
      <c r="F1119" s="14"/>
      <c r="G1119" s="32" t="e">
        <f t="shared" si="58"/>
        <v>#DIV/0!</v>
      </c>
    </row>
    <row r="1120" spans="1:7" ht="21">
      <c r="A1120">
        <v>1119</v>
      </c>
      <c r="B1120" t="s">
        <v>84</v>
      </c>
      <c r="C1120" s="69" t="s">
        <v>44</v>
      </c>
      <c r="D1120" s="69" t="s">
        <v>46</v>
      </c>
      <c r="E1120" s="7">
        <v>30</v>
      </c>
      <c r="F1120" s="14">
        <v>60</v>
      </c>
      <c r="G1120" s="32">
        <f t="shared" si="58"/>
        <v>2000</v>
      </c>
    </row>
    <row r="1121" spans="1:7" ht="21">
      <c r="A1121">
        <v>1120</v>
      </c>
      <c r="B1121" t="s">
        <v>84</v>
      </c>
      <c r="C1121" s="69" t="s">
        <v>44</v>
      </c>
      <c r="D1121" s="69" t="s">
        <v>47</v>
      </c>
      <c r="E1121" s="7">
        <v>30</v>
      </c>
      <c r="F1121" s="14">
        <v>100</v>
      </c>
      <c r="G1121" s="32">
        <f t="shared" si="58"/>
        <v>3333.3333333333335</v>
      </c>
    </row>
    <row r="1122" spans="1:7" ht="21">
      <c r="A1122">
        <v>1121</v>
      </c>
      <c r="B1122" t="s">
        <v>84</v>
      </c>
      <c r="C1122" s="69" t="s">
        <v>48</v>
      </c>
      <c r="D1122" s="69" t="s">
        <v>49</v>
      </c>
      <c r="E1122" s="7"/>
      <c r="F1122" s="14"/>
      <c r="G1122" s="32" t="e">
        <f t="shared" si="58"/>
        <v>#DIV/0!</v>
      </c>
    </row>
    <row r="1123" spans="1:7" ht="21">
      <c r="A1123">
        <v>1122</v>
      </c>
      <c r="B1123" t="s">
        <v>84</v>
      </c>
      <c r="C1123" s="69" t="s">
        <v>48</v>
      </c>
      <c r="D1123" s="69" t="s">
        <v>50</v>
      </c>
      <c r="E1123" s="7"/>
      <c r="F1123" s="14"/>
      <c r="G1123" s="32" t="e">
        <f t="shared" si="58"/>
        <v>#DIV/0!</v>
      </c>
    </row>
    <row r="1124" spans="1:7" ht="21">
      <c r="A1124">
        <v>1123</v>
      </c>
      <c r="B1124" t="s">
        <v>84</v>
      </c>
      <c r="C1124" s="69" t="s">
        <v>48</v>
      </c>
      <c r="D1124" s="69" t="s">
        <v>51</v>
      </c>
      <c r="E1124" s="7"/>
      <c r="F1124" s="14"/>
      <c r="G1124" s="32" t="e">
        <f t="shared" si="58"/>
        <v>#DIV/0!</v>
      </c>
    </row>
    <row r="1125" spans="1:7" ht="21">
      <c r="A1125">
        <v>1124</v>
      </c>
      <c r="B1125" t="s">
        <v>84</v>
      </c>
      <c r="C1125" s="69" t="s">
        <v>48</v>
      </c>
      <c r="D1125" s="69" t="s">
        <v>52</v>
      </c>
      <c r="E1125" s="7">
        <v>0</v>
      </c>
      <c r="F1125" s="14">
        <v>0</v>
      </c>
      <c r="G1125" s="32" t="e">
        <f t="shared" si="58"/>
        <v>#DIV/0!</v>
      </c>
    </row>
    <row r="1126" spans="1:7" ht="21">
      <c r="A1126">
        <v>1125</v>
      </c>
      <c r="B1126" t="s">
        <v>84</v>
      </c>
      <c r="C1126" s="69" t="s">
        <v>53</v>
      </c>
      <c r="D1126" s="69" t="s">
        <v>59</v>
      </c>
      <c r="E1126" s="7">
        <v>0</v>
      </c>
      <c r="F1126" s="14">
        <v>0</v>
      </c>
      <c r="G1126" s="32" t="e">
        <f t="shared" si="58"/>
        <v>#DIV/0!</v>
      </c>
    </row>
    <row r="1127" spans="1:7" ht="21">
      <c r="A1127">
        <v>1126</v>
      </c>
      <c r="B1127" t="s">
        <v>84</v>
      </c>
      <c r="C1127" s="69" t="s">
        <v>53</v>
      </c>
      <c r="D1127" s="69" t="s">
        <v>54</v>
      </c>
      <c r="E1127" s="7">
        <v>5</v>
      </c>
      <c r="F1127" s="14">
        <v>6</v>
      </c>
      <c r="G1127" s="32">
        <f t="shared" si="58"/>
        <v>1200</v>
      </c>
    </row>
    <row r="1128" spans="1:7" ht="21">
      <c r="A1128">
        <v>1127</v>
      </c>
      <c r="B1128" t="s">
        <v>84</v>
      </c>
      <c r="C1128" s="69" t="s">
        <v>53</v>
      </c>
      <c r="D1128" s="69" t="s">
        <v>55</v>
      </c>
      <c r="E1128" s="7">
        <v>0</v>
      </c>
      <c r="F1128" s="14">
        <v>0</v>
      </c>
      <c r="G1128" s="32" t="e">
        <f t="shared" si="58"/>
        <v>#DIV/0!</v>
      </c>
    </row>
    <row r="1129" spans="1:7" ht="21">
      <c r="A1129">
        <v>1128</v>
      </c>
      <c r="B1129" t="s">
        <v>84</v>
      </c>
      <c r="C1129" s="69" t="s">
        <v>53</v>
      </c>
      <c r="D1129" s="69" t="s">
        <v>56</v>
      </c>
      <c r="E1129" s="7">
        <v>0</v>
      </c>
      <c r="F1129" s="14">
        <v>0</v>
      </c>
      <c r="G1129" s="32" t="e">
        <f t="shared" si="58"/>
        <v>#DIV/0!</v>
      </c>
    </row>
    <row r="1130" spans="1:7" ht="21">
      <c r="A1130">
        <v>1129</v>
      </c>
      <c r="B1130" t="s">
        <v>84</v>
      </c>
      <c r="C1130" s="69" t="s">
        <v>53</v>
      </c>
      <c r="D1130" s="69" t="s">
        <v>53</v>
      </c>
      <c r="E1130" s="7"/>
      <c r="F1130" s="14"/>
      <c r="G1130" s="32" t="e">
        <f t="shared" si="58"/>
        <v>#DIV/0!</v>
      </c>
    </row>
    <row r="1131" spans="1:7" ht="21">
      <c r="A1131">
        <v>1130</v>
      </c>
      <c r="B1131" t="s">
        <v>84</v>
      </c>
      <c r="D1131" s="69" t="s">
        <v>60</v>
      </c>
      <c r="E1131" s="20">
        <f>SUM(E1082:E1130)</f>
        <v>3976</v>
      </c>
      <c r="F1131" s="20">
        <f>SUM(F1082:F1130)</f>
        <v>35964.8</v>
      </c>
      <c r="G1131" s="32"/>
    </row>
    <row r="1132" spans="1:7" ht="21">
      <c r="A1132">
        <v>1131</v>
      </c>
      <c r="B1132" t="s">
        <v>84</v>
      </c>
      <c r="D1132" s="69" t="s">
        <v>63</v>
      </c>
      <c r="E1132" s="20">
        <f>E1131-E1133</f>
        <v>3976</v>
      </c>
      <c r="F1132" s="20">
        <f>F1131-F1133</f>
        <v>35964.8</v>
      </c>
      <c r="G1132" s="32"/>
    </row>
    <row r="1133" spans="1:7" ht="21">
      <c r="A1133">
        <v>1132</v>
      </c>
      <c r="B1133" t="s">
        <v>84</v>
      </c>
      <c r="D1133" s="69" t="s">
        <v>64</v>
      </c>
      <c r="E1133" s="20">
        <f>SUM(E1083,E1085,E1090,E1093,E1109,E1112)</f>
        <v>0</v>
      </c>
      <c r="F1133" s="20">
        <f>SUM(F1083,F1085,F1090,F1093,F1109,F1112)</f>
        <v>0</v>
      </c>
      <c r="G1133" s="32"/>
    </row>
    <row r="1134" spans="1:7" ht="21">
      <c r="A1134">
        <v>1133</v>
      </c>
      <c r="B1134" t="s">
        <v>84</v>
      </c>
      <c r="D1134" s="69" t="s">
        <v>65</v>
      </c>
      <c r="E1134" s="20">
        <v>4030</v>
      </c>
      <c r="F1134" s="20"/>
      <c r="G1134" s="32"/>
    </row>
    <row r="1135" spans="1:7" ht="21">
      <c r="A1135">
        <v>1134</v>
      </c>
      <c r="B1135" t="s">
        <v>84</v>
      </c>
      <c r="D1135" s="69" t="s">
        <v>66</v>
      </c>
      <c r="E1135" s="20">
        <v>4.5</v>
      </c>
      <c r="F1135" s="20"/>
      <c r="G1135" s="32"/>
    </row>
    <row r="1136" spans="1:7" ht="21.75">
      <c r="A1136">
        <v>1135</v>
      </c>
      <c r="B1136" t="s">
        <v>85</v>
      </c>
      <c r="C1136" s="69" t="s">
        <v>4</v>
      </c>
      <c r="D1136" s="69" t="s">
        <v>5</v>
      </c>
      <c r="E1136" s="45">
        <v>1650</v>
      </c>
      <c r="F1136" s="23">
        <v>6600</v>
      </c>
      <c r="G1136" s="32">
        <f aca="true" t="shared" si="59" ref="G1136:G1142">(F1136/E1136)*1000</f>
        <v>4000</v>
      </c>
    </row>
    <row r="1137" spans="1:7" ht="21">
      <c r="A1137">
        <v>1136</v>
      </c>
      <c r="B1137" t="s">
        <v>85</v>
      </c>
      <c r="C1137" s="69" t="s">
        <v>4</v>
      </c>
      <c r="D1137" s="69" t="s">
        <v>6</v>
      </c>
      <c r="E1137" s="43">
        <v>0</v>
      </c>
      <c r="F1137" s="23">
        <v>0</v>
      </c>
      <c r="G1137" s="32" t="e">
        <f t="shared" si="59"/>
        <v>#DIV/0!</v>
      </c>
    </row>
    <row r="1138" spans="1:7" ht="23.25">
      <c r="A1138">
        <v>1137</v>
      </c>
      <c r="B1138" t="s">
        <v>85</v>
      </c>
      <c r="C1138" s="69" t="s">
        <v>4</v>
      </c>
      <c r="D1138" s="69" t="s">
        <v>7</v>
      </c>
      <c r="E1138" s="38">
        <v>2535</v>
      </c>
      <c r="F1138" s="36">
        <v>10140</v>
      </c>
      <c r="G1138" s="32">
        <f t="shared" si="59"/>
        <v>4000</v>
      </c>
    </row>
    <row r="1139" spans="1:7" ht="23.25">
      <c r="A1139">
        <v>1138</v>
      </c>
      <c r="B1139" t="s">
        <v>85</v>
      </c>
      <c r="C1139" s="69" t="s">
        <v>4</v>
      </c>
      <c r="D1139" s="69" t="s">
        <v>8</v>
      </c>
      <c r="E1139" s="36">
        <v>0</v>
      </c>
      <c r="F1139" s="36">
        <v>0</v>
      </c>
      <c r="G1139" s="32" t="e">
        <f t="shared" si="59"/>
        <v>#DIV/0!</v>
      </c>
    </row>
    <row r="1140" spans="1:7" ht="21">
      <c r="A1140">
        <v>1139</v>
      </c>
      <c r="B1140" t="s">
        <v>85</v>
      </c>
      <c r="C1140" s="69" t="s">
        <v>4</v>
      </c>
      <c r="D1140" s="69" t="s">
        <v>9</v>
      </c>
      <c r="E1140" s="23">
        <v>1500</v>
      </c>
      <c r="F1140" s="23">
        <v>8250</v>
      </c>
      <c r="G1140" s="32">
        <f t="shared" si="59"/>
        <v>5500</v>
      </c>
    </row>
    <row r="1141" spans="1:7" ht="23.25">
      <c r="A1141">
        <v>1140</v>
      </c>
      <c r="B1141" t="s">
        <v>85</v>
      </c>
      <c r="C1141" s="69" t="s">
        <v>4</v>
      </c>
      <c r="D1141" s="69" t="s">
        <v>10</v>
      </c>
      <c r="E1141" s="36">
        <v>0</v>
      </c>
      <c r="F1141" s="36">
        <v>0</v>
      </c>
      <c r="G1141" s="32" t="e">
        <f t="shared" si="59"/>
        <v>#DIV/0!</v>
      </c>
    </row>
    <row r="1142" spans="1:7" ht="23.25">
      <c r="A1142">
        <v>1141</v>
      </c>
      <c r="B1142" t="s">
        <v>85</v>
      </c>
      <c r="C1142" s="69" t="s">
        <v>4</v>
      </c>
      <c r="D1142" s="69" t="s">
        <v>11</v>
      </c>
      <c r="E1142" s="36">
        <v>600</v>
      </c>
      <c r="F1142" s="23">
        <v>1800</v>
      </c>
      <c r="G1142" s="32">
        <f t="shared" si="59"/>
        <v>3000</v>
      </c>
    </row>
    <row r="1143" spans="1:7" ht="21">
      <c r="A1143">
        <v>1142</v>
      </c>
      <c r="B1143" t="s">
        <v>85</v>
      </c>
      <c r="C1143" s="69" t="s">
        <v>12</v>
      </c>
      <c r="D1143" s="69" t="s">
        <v>13</v>
      </c>
      <c r="E1143" s="23">
        <v>10</v>
      </c>
      <c r="F1143" s="23">
        <v>15</v>
      </c>
      <c r="G1143" s="32">
        <v>1500</v>
      </c>
    </row>
    <row r="1144" spans="1:7" ht="21">
      <c r="A1144">
        <v>1143</v>
      </c>
      <c r="B1144" t="s">
        <v>85</v>
      </c>
      <c r="C1144" s="69" t="s">
        <v>12</v>
      </c>
      <c r="D1144" s="69" t="s">
        <v>14</v>
      </c>
      <c r="E1144" s="23"/>
      <c r="F1144" s="23"/>
      <c r="G1144" s="32" t="e">
        <f aca="true" t="shared" si="60" ref="G1144:G1157">(F1144/E1144)*1000</f>
        <v>#DIV/0!</v>
      </c>
    </row>
    <row r="1145" spans="1:7" ht="21">
      <c r="A1145">
        <v>1144</v>
      </c>
      <c r="B1145" t="s">
        <v>85</v>
      </c>
      <c r="C1145" s="69" t="s">
        <v>12</v>
      </c>
      <c r="D1145" s="69" t="s">
        <v>15</v>
      </c>
      <c r="E1145" s="23">
        <v>70</v>
      </c>
      <c r="F1145" s="23">
        <v>160</v>
      </c>
      <c r="G1145" s="32">
        <f t="shared" si="60"/>
        <v>2285.714285714286</v>
      </c>
    </row>
    <row r="1146" spans="1:7" ht="21">
      <c r="A1146">
        <v>1145</v>
      </c>
      <c r="B1146" t="s">
        <v>85</v>
      </c>
      <c r="C1146" s="69" t="s">
        <v>12</v>
      </c>
      <c r="D1146" s="69" t="s">
        <v>16</v>
      </c>
      <c r="E1146" s="23">
        <v>15</v>
      </c>
      <c r="F1146" s="23">
        <v>27</v>
      </c>
      <c r="G1146" s="32">
        <f t="shared" si="60"/>
        <v>1800</v>
      </c>
    </row>
    <row r="1147" spans="1:7" ht="21">
      <c r="A1147">
        <v>1146</v>
      </c>
      <c r="B1147" t="s">
        <v>85</v>
      </c>
      <c r="C1147" s="69" t="s">
        <v>12</v>
      </c>
      <c r="D1147" s="69" t="s">
        <v>17</v>
      </c>
      <c r="E1147" s="23"/>
      <c r="F1147" s="23"/>
      <c r="G1147" s="32" t="e">
        <f t="shared" si="60"/>
        <v>#DIV/0!</v>
      </c>
    </row>
    <row r="1148" spans="1:7" ht="21">
      <c r="A1148">
        <v>1147</v>
      </c>
      <c r="B1148" t="s">
        <v>85</v>
      </c>
      <c r="C1148" s="69" t="s">
        <v>12</v>
      </c>
      <c r="D1148" s="69" t="s">
        <v>18</v>
      </c>
      <c r="E1148" s="23">
        <v>40</v>
      </c>
      <c r="F1148" s="23">
        <v>60</v>
      </c>
      <c r="G1148" s="32">
        <f t="shared" si="60"/>
        <v>1500</v>
      </c>
    </row>
    <row r="1149" spans="1:7" ht="21">
      <c r="A1149">
        <v>1148</v>
      </c>
      <c r="B1149" t="s">
        <v>85</v>
      </c>
      <c r="C1149" s="69" t="s">
        <v>19</v>
      </c>
      <c r="D1149" s="69" t="s">
        <v>20</v>
      </c>
      <c r="E1149" s="23">
        <v>50</v>
      </c>
      <c r="F1149" s="23">
        <v>1500</v>
      </c>
      <c r="G1149" s="32">
        <f t="shared" si="60"/>
        <v>30000</v>
      </c>
    </row>
    <row r="1150" spans="1:7" ht="21">
      <c r="A1150">
        <v>1149</v>
      </c>
      <c r="B1150" t="s">
        <v>85</v>
      </c>
      <c r="C1150" s="69" t="s">
        <v>19</v>
      </c>
      <c r="D1150" s="69" t="s">
        <v>21</v>
      </c>
      <c r="E1150" s="23">
        <v>15</v>
      </c>
      <c r="F1150" s="23">
        <v>270</v>
      </c>
      <c r="G1150" s="32">
        <f t="shared" si="60"/>
        <v>18000</v>
      </c>
    </row>
    <row r="1151" spans="1:7" ht="21">
      <c r="A1151">
        <v>1150</v>
      </c>
      <c r="B1151" t="s">
        <v>85</v>
      </c>
      <c r="C1151" s="69" t="s">
        <v>19</v>
      </c>
      <c r="D1151" s="69" t="s">
        <v>22</v>
      </c>
      <c r="E1151" s="23">
        <v>20</v>
      </c>
      <c r="F1151" s="23">
        <v>700</v>
      </c>
      <c r="G1151" s="32">
        <f t="shared" si="60"/>
        <v>35000</v>
      </c>
    </row>
    <row r="1152" spans="1:7" ht="21">
      <c r="A1152">
        <v>1151</v>
      </c>
      <c r="B1152" t="s">
        <v>85</v>
      </c>
      <c r="C1152" s="69" t="s">
        <v>19</v>
      </c>
      <c r="D1152" s="69" t="s">
        <v>23</v>
      </c>
      <c r="E1152" s="23">
        <v>20</v>
      </c>
      <c r="F1152" s="23">
        <v>600</v>
      </c>
      <c r="G1152" s="32">
        <f t="shared" si="60"/>
        <v>30000</v>
      </c>
    </row>
    <row r="1153" spans="1:7" ht="21">
      <c r="A1153">
        <v>1152</v>
      </c>
      <c r="B1153" t="s">
        <v>85</v>
      </c>
      <c r="C1153" s="69" t="s">
        <v>19</v>
      </c>
      <c r="D1153" s="69" t="s">
        <v>24</v>
      </c>
      <c r="E1153" s="20">
        <v>0</v>
      </c>
      <c r="F1153" s="20">
        <v>0</v>
      </c>
      <c r="G1153" s="32" t="e">
        <f t="shared" si="60"/>
        <v>#DIV/0!</v>
      </c>
    </row>
    <row r="1154" spans="1:7" ht="21">
      <c r="A1154">
        <v>1153</v>
      </c>
      <c r="B1154" t="s">
        <v>85</v>
      </c>
      <c r="C1154" s="69" t="s">
        <v>25</v>
      </c>
      <c r="D1154" s="69" t="s">
        <v>26</v>
      </c>
      <c r="E1154" s="44">
        <v>75</v>
      </c>
      <c r="F1154" s="23">
        <v>2625</v>
      </c>
      <c r="G1154" s="32">
        <f t="shared" si="60"/>
        <v>35000</v>
      </c>
    </row>
    <row r="1155" spans="1:7" ht="21">
      <c r="A1155">
        <v>1154</v>
      </c>
      <c r="B1155" t="s">
        <v>85</v>
      </c>
      <c r="C1155" s="69" t="s">
        <v>25</v>
      </c>
      <c r="D1155" s="69" t="s">
        <v>27</v>
      </c>
      <c r="E1155" s="44">
        <v>100</v>
      </c>
      <c r="F1155" s="44">
        <v>7300</v>
      </c>
      <c r="G1155" s="32">
        <f t="shared" si="60"/>
        <v>73000</v>
      </c>
    </row>
    <row r="1156" spans="1:7" ht="21">
      <c r="A1156">
        <v>1155</v>
      </c>
      <c r="B1156" t="s">
        <v>85</v>
      </c>
      <c r="C1156" s="69" t="s">
        <v>25</v>
      </c>
      <c r="D1156" s="69" t="s">
        <v>28</v>
      </c>
      <c r="E1156" s="44">
        <v>40</v>
      </c>
      <c r="F1156" s="23">
        <v>1680</v>
      </c>
      <c r="G1156" s="32">
        <f t="shared" si="60"/>
        <v>42000</v>
      </c>
    </row>
    <row r="1157" spans="1:7" ht="21">
      <c r="A1157">
        <v>1156</v>
      </c>
      <c r="B1157" t="s">
        <v>85</v>
      </c>
      <c r="C1157" s="69" t="s">
        <v>25</v>
      </c>
      <c r="D1157" s="69" t="s">
        <v>29</v>
      </c>
      <c r="E1157" s="44">
        <v>20</v>
      </c>
      <c r="F1157" s="23">
        <v>800</v>
      </c>
      <c r="G1157" s="32">
        <f t="shared" si="60"/>
        <v>40000</v>
      </c>
    </row>
    <row r="1158" spans="1:7" ht="21">
      <c r="A1158">
        <v>1157</v>
      </c>
      <c r="B1158" t="s">
        <v>85</v>
      </c>
      <c r="C1158" s="69" t="s">
        <v>25</v>
      </c>
      <c r="D1158" s="69" t="s">
        <v>30</v>
      </c>
      <c r="E1158" s="23">
        <v>15</v>
      </c>
      <c r="F1158" s="23">
        <v>18</v>
      </c>
      <c r="G1158" s="32">
        <v>1200</v>
      </c>
    </row>
    <row r="1159" spans="1:7" ht="21">
      <c r="A1159">
        <v>1158</v>
      </c>
      <c r="B1159" t="s">
        <v>85</v>
      </c>
      <c r="C1159" s="69" t="s">
        <v>25</v>
      </c>
      <c r="D1159" s="69" t="s">
        <v>31</v>
      </c>
      <c r="E1159" s="23">
        <v>20</v>
      </c>
      <c r="F1159" s="23">
        <v>40</v>
      </c>
      <c r="G1159" s="32">
        <f aca="true" t="shared" si="61" ref="G1159:G1184">(F1159/E1159)*1000</f>
        <v>2000</v>
      </c>
    </row>
    <row r="1160" spans="1:7" ht="21">
      <c r="A1160">
        <v>1159</v>
      </c>
      <c r="B1160" t="s">
        <v>85</v>
      </c>
      <c r="C1160" s="69" t="s">
        <v>25</v>
      </c>
      <c r="D1160" s="69" t="s">
        <v>32</v>
      </c>
      <c r="E1160" s="23">
        <v>32</v>
      </c>
      <c r="F1160" s="23">
        <v>48</v>
      </c>
      <c r="G1160" s="32">
        <f t="shared" si="61"/>
        <v>1500</v>
      </c>
    </row>
    <row r="1161" spans="1:7" ht="21">
      <c r="A1161">
        <v>1160</v>
      </c>
      <c r="B1161" t="s">
        <v>85</v>
      </c>
      <c r="C1161" s="69" t="s">
        <v>25</v>
      </c>
      <c r="D1161" s="69" t="s">
        <v>33</v>
      </c>
      <c r="E1161" s="23">
        <v>35</v>
      </c>
      <c r="F1161" s="23">
        <v>980</v>
      </c>
      <c r="G1161" s="32">
        <f t="shared" si="61"/>
        <v>28000</v>
      </c>
    </row>
    <row r="1162" spans="1:7" ht="23.25">
      <c r="A1162">
        <v>1161</v>
      </c>
      <c r="B1162" t="s">
        <v>85</v>
      </c>
      <c r="C1162" s="69" t="s">
        <v>34</v>
      </c>
      <c r="D1162" s="69" t="s">
        <v>35</v>
      </c>
      <c r="E1162" s="36">
        <v>1000</v>
      </c>
      <c r="F1162" s="23">
        <v>11500</v>
      </c>
      <c r="G1162" s="32">
        <f t="shared" si="61"/>
        <v>11500</v>
      </c>
    </row>
    <row r="1163" spans="1:7" ht="21">
      <c r="A1163">
        <v>1162</v>
      </c>
      <c r="B1163" t="s">
        <v>85</v>
      </c>
      <c r="C1163" s="69" t="s">
        <v>34</v>
      </c>
      <c r="D1163" s="69" t="s">
        <v>36</v>
      </c>
      <c r="E1163" s="23">
        <v>0</v>
      </c>
      <c r="F1163" s="23">
        <v>0</v>
      </c>
      <c r="G1163" s="32" t="e">
        <f t="shared" si="61"/>
        <v>#DIV/0!</v>
      </c>
    </row>
    <row r="1164" spans="1:7" ht="23.25">
      <c r="A1164">
        <v>1163</v>
      </c>
      <c r="B1164" t="s">
        <v>85</v>
      </c>
      <c r="C1164" s="69" t="s">
        <v>34</v>
      </c>
      <c r="D1164" s="69" t="s">
        <v>37</v>
      </c>
      <c r="E1164" s="36">
        <v>10</v>
      </c>
      <c r="F1164" s="23">
        <v>54</v>
      </c>
      <c r="G1164" s="32">
        <f t="shared" si="61"/>
        <v>5400</v>
      </c>
    </row>
    <row r="1165" spans="1:7" ht="21">
      <c r="A1165">
        <v>1164</v>
      </c>
      <c r="B1165" t="s">
        <v>85</v>
      </c>
      <c r="C1165" s="69" t="s">
        <v>34</v>
      </c>
      <c r="D1165" s="69" t="s">
        <v>38</v>
      </c>
      <c r="E1165" s="23">
        <v>0</v>
      </c>
      <c r="F1165" s="23">
        <v>0</v>
      </c>
      <c r="G1165" s="32" t="e">
        <f t="shared" si="61"/>
        <v>#DIV/0!</v>
      </c>
    </row>
    <row r="1166" spans="1:7" ht="21">
      <c r="A1166">
        <v>1165</v>
      </c>
      <c r="B1166" t="s">
        <v>85</v>
      </c>
      <c r="C1166" s="69" t="s">
        <v>34</v>
      </c>
      <c r="D1166" s="69" t="s">
        <v>39</v>
      </c>
      <c r="E1166" s="23">
        <v>0</v>
      </c>
      <c r="F1166" s="23">
        <v>0</v>
      </c>
      <c r="G1166" s="32" t="e">
        <f t="shared" si="61"/>
        <v>#DIV/0!</v>
      </c>
    </row>
    <row r="1167" spans="1:7" ht="23.25">
      <c r="A1167">
        <v>1166</v>
      </c>
      <c r="B1167" t="s">
        <v>85</v>
      </c>
      <c r="C1167" s="69" t="s">
        <v>34</v>
      </c>
      <c r="D1167" s="69" t="s">
        <v>40</v>
      </c>
      <c r="E1167" s="36">
        <v>0</v>
      </c>
      <c r="F1167" s="23">
        <v>0</v>
      </c>
      <c r="G1167" s="32" t="e">
        <f t="shared" si="61"/>
        <v>#DIV/0!</v>
      </c>
    </row>
    <row r="1168" spans="1:7" ht="21">
      <c r="A1168">
        <v>1167</v>
      </c>
      <c r="B1168" t="s">
        <v>85</v>
      </c>
      <c r="C1168" s="69" t="s">
        <v>34</v>
      </c>
      <c r="D1168" s="69" t="s">
        <v>41</v>
      </c>
      <c r="E1168" s="23"/>
      <c r="F1168" s="23"/>
      <c r="G1168" s="32" t="e">
        <f t="shared" si="61"/>
        <v>#DIV/0!</v>
      </c>
    </row>
    <row r="1169" spans="1:7" ht="23.25">
      <c r="A1169">
        <v>1168</v>
      </c>
      <c r="B1169" t="s">
        <v>85</v>
      </c>
      <c r="C1169" s="69" t="s">
        <v>34</v>
      </c>
      <c r="D1169" s="69" t="s">
        <v>42</v>
      </c>
      <c r="E1169" s="36">
        <v>480</v>
      </c>
      <c r="F1169" s="23">
        <v>31200</v>
      </c>
      <c r="G1169" s="32">
        <f t="shared" si="61"/>
        <v>65000</v>
      </c>
    </row>
    <row r="1170" spans="1:7" ht="42">
      <c r="A1170">
        <v>1169</v>
      </c>
      <c r="B1170" t="s">
        <v>85</v>
      </c>
      <c r="C1170" s="69" t="s">
        <v>34</v>
      </c>
      <c r="D1170" s="69" t="s">
        <v>43</v>
      </c>
      <c r="E1170" s="46">
        <v>10</v>
      </c>
      <c r="F1170" s="46">
        <v>390</v>
      </c>
      <c r="G1170" s="32">
        <f t="shared" si="61"/>
        <v>39000</v>
      </c>
    </row>
    <row r="1171" spans="1:7" ht="23.25">
      <c r="A1171">
        <v>1170</v>
      </c>
      <c r="B1171" t="s">
        <v>85</v>
      </c>
      <c r="C1171" s="69" t="s">
        <v>34</v>
      </c>
      <c r="D1171" s="69" t="s">
        <v>57</v>
      </c>
      <c r="E1171" s="46">
        <v>10</v>
      </c>
      <c r="F1171" s="23">
        <v>235</v>
      </c>
      <c r="G1171" s="32">
        <f t="shared" si="61"/>
        <v>23500</v>
      </c>
    </row>
    <row r="1172" spans="1:7" ht="21">
      <c r="A1172">
        <v>1171</v>
      </c>
      <c r="B1172" t="s">
        <v>85</v>
      </c>
      <c r="C1172" s="69" t="s">
        <v>44</v>
      </c>
      <c r="D1172" s="69" t="s">
        <v>58</v>
      </c>
      <c r="E1172" s="23"/>
      <c r="F1172" s="23"/>
      <c r="G1172" s="32" t="e">
        <f t="shared" si="61"/>
        <v>#DIV/0!</v>
      </c>
    </row>
    <row r="1173" spans="1:7" ht="21">
      <c r="A1173">
        <v>1172</v>
      </c>
      <c r="B1173" t="s">
        <v>85</v>
      </c>
      <c r="C1173" s="69" t="s">
        <v>44</v>
      </c>
      <c r="D1173" s="69" t="s">
        <v>45</v>
      </c>
      <c r="E1173" s="23">
        <v>40</v>
      </c>
      <c r="F1173" s="23">
        <v>56</v>
      </c>
      <c r="G1173" s="32">
        <f t="shared" si="61"/>
        <v>1400</v>
      </c>
    </row>
    <row r="1174" spans="1:7" ht="21">
      <c r="A1174">
        <v>1173</v>
      </c>
      <c r="B1174" t="s">
        <v>85</v>
      </c>
      <c r="C1174" s="69" t="s">
        <v>44</v>
      </c>
      <c r="D1174" s="69" t="s">
        <v>46</v>
      </c>
      <c r="E1174" s="23">
        <v>80</v>
      </c>
      <c r="F1174" s="23">
        <v>180</v>
      </c>
      <c r="G1174" s="32">
        <f t="shared" si="61"/>
        <v>2250</v>
      </c>
    </row>
    <row r="1175" spans="1:7" ht="21">
      <c r="A1175">
        <v>1174</v>
      </c>
      <c r="B1175" t="s">
        <v>85</v>
      </c>
      <c r="C1175" s="69" t="s">
        <v>44</v>
      </c>
      <c r="D1175" s="69" t="s">
        <v>47</v>
      </c>
      <c r="E1175" s="23">
        <v>15</v>
      </c>
      <c r="F1175" s="23">
        <v>16</v>
      </c>
      <c r="G1175" s="32">
        <f t="shared" si="61"/>
        <v>1066.6666666666667</v>
      </c>
    </row>
    <row r="1176" spans="1:7" ht="21">
      <c r="A1176">
        <v>1175</v>
      </c>
      <c r="B1176" t="s">
        <v>85</v>
      </c>
      <c r="C1176" s="69" t="s">
        <v>48</v>
      </c>
      <c r="D1176" s="69" t="s">
        <v>49</v>
      </c>
      <c r="E1176" s="23">
        <v>10</v>
      </c>
      <c r="F1176" s="23">
        <v>278</v>
      </c>
      <c r="G1176" s="32">
        <f t="shared" si="61"/>
        <v>27800</v>
      </c>
    </row>
    <row r="1177" spans="1:7" ht="27" customHeight="1">
      <c r="A1177">
        <v>1176</v>
      </c>
      <c r="B1177" t="s">
        <v>85</v>
      </c>
      <c r="C1177" s="69" t="s">
        <v>48</v>
      </c>
      <c r="D1177" s="69" t="s">
        <v>50</v>
      </c>
      <c r="E1177" s="23"/>
      <c r="F1177" s="23"/>
      <c r="G1177" s="32" t="e">
        <f t="shared" si="61"/>
        <v>#DIV/0!</v>
      </c>
    </row>
    <row r="1178" spans="1:7" ht="21">
      <c r="A1178">
        <v>1177</v>
      </c>
      <c r="B1178" t="s">
        <v>85</v>
      </c>
      <c r="C1178" s="69" t="s">
        <v>48</v>
      </c>
      <c r="D1178" s="69" t="s">
        <v>51</v>
      </c>
      <c r="E1178" s="23"/>
      <c r="F1178" s="23"/>
      <c r="G1178" s="32" t="e">
        <f t="shared" si="61"/>
        <v>#DIV/0!</v>
      </c>
    </row>
    <row r="1179" spans="1:7" ht="21">
      <c r="A1179">
        <v>1178</v>
      </c>
      <c r="B1179" t="s">
        <v>85</v>
      </c>
      <c r="C1179" s="69" t="s">
        <v>48</v>
      </c>
      <c r="D1179" s="69" t="s">
        <v>52</v>
      </c>
      <c r="E1179" s="23"/>
      <c r="F1179" s="23"/>
      <c r="G1179" s="32" t="e">
        <f t="shared" si="61"/>
        <v>#DIV/0!</v>
      </c>
    </row>
    <row r="1180" spans="1:7" ht="21" customHeight="1">
      <c r="A1180">
        <v>1179</v>
      </c>
      <c r="B1180" t="s">
        <v>85</v>
      </c>
      <c r="C1180" s="69" t="s">
        <v>53</v>
      </c>
      <c r="D1180" s="69" t="s">
        <v>59</v>
      </c>
      <c r="E1180" s="23">
        <v>5</v>
      </c>
      <c r="F1180" s="23">
        <v>12</v>
      </c>
      <c r="G1180" s="32">
        <f t="shared" si="61"/>
        <v>2400</v>
      </c>
    </row>
    <row r="1181" spans="1:7" ht="21">
      <c r="A1181">
        <v>1180</v>
      </c>
      <c r="B1181" t="s">
        <v>85</v>
      </c>
      <c r="C1181" s="69" t="s">
        <v>53</v>
      </c>
      <c r="D1181" s="69" t="s">
        <v>54</v>
      </c>
      <c r="E1181" s="23">
        <v>200</v>
      </c>
      <c r="F1181" s="23">
        <v>60</v>
      </c>
      <c r="G1181" s="32">
        <f t="shared" si="61"/>
        <v>300</v>
      </c>
    </row>
    <row r="1182" spans="1:7" ht="21">
      <c r="A1182">
        <v>1181</v>
      </c>
      <c r="B1182" t="s">
        <v>85</v>
      </c>
      <c r="C1182" s="69" t="s">
        <v>53</v>
      </c>
      <c r="D1182" s="69" t="s">
        <v>55</v>
      </c>
      <c r="E1182" s="23">
        <v>20</v>
      </c>
      <c r="F1182" s="23">
        <v>50</v>
      </c>
      <c r="G1182" s="32">
        <f t="shared" si="61"/>
        <v>2500</v>
      </c>
    </row>
    <row r="1183" spans="1:7" ht="21">
      <c r="A1183">
        <v>1182</v>
      </c>
      <c r="B1183" t="s">
        <v>85</v>
      </c>
      <c r="C1183" s="69" t="s">
        <v>53</v>
      </c>
      <c r="D1183" s="69" t="s">
        <v>56</v>
      </c>
      <c r="E1183" s="23">
        <v>300</v>
      </c>
      <c r="F1183" s="23">
        <v>450</v>
      </c>
      <c r="G1183" s="32">
        <f t="shared" si="61"/>
        <v>1500</v>
      </c>
    </row>
    <row r="1184" spans="1:7" ht="21">
      <c r="A1184">
        <v>1183</v>
      </c>
      <c r="B1184" t="s">
        <v>85</v>
      </c>
      <c r="C1184" s="69" t="s">
        <v>53</v>
      </c>
      <c r="D1184" s="69" t="s">
        <v>53</v>
      </c>
      <c r="E1184" s="23">
        <v>100</v>
      </c>
      <c r="F1184" s="23">
        <v>1500</v>
      </c>
      <c r="G1184" s="32">
        <f t="shared" si="61"/>
        <v>15000</v>
      </c>
    </row>
    <row r="1185" spans="1:7" ht="21">
      <c r="A1185">
        <v>1184</v>
      </c>
      <c r="B1185" t="s">
        <v>85</v>
      </c>
      <c r="D1185" s="69" t="s">
        <v>60</v>
      </c>
      <c r="E1185" s="20">
        <f>SUM(E1136:E1184)</f>
        <v>9142</v>
      </c>
      <c r="F1185" s="20">
        <f>SUM(F1136:F1184)</f>
        <v>89594</v>
      </c>
      <c r="G1185" s="32"/>
    </row>
    <row r="1186" spans="1:7" ht="21" customHeight="1">
      <c r="A1186">
        <v>1185</v>
      </c>
      <c r="B1186" t="s">
        <v>85</v>
      </c>
      <c r="D1186" s="69" t="s">
        <v>63</v>
      </c>
      <c r="E1186" s="20">
        <f>E1185-E1187</f>
        <v>9142</v>
      </c>
      <c r="F1186" s="20">
        <f>F1185-F1187</f>
        <v>89594</v>
      </c>
      <c r="G1186" s="32"/>
    </row>
    <row r="1187" spans="1:7" ht="21">
      <c r="A1187">
        <v>1186</v>
      </c>
      <c r="B1187" t="s">
        <v>85</v>
      </c>
      <c r="D1187" s="69" t="s">
        <v>64</v>
      </c>
      <c r="E1187" s="20">
        <f>SUM(E1137,E1139,E1144,E1147,E1163,E1166)</f>
        <v>0</v>
      </c>
      <c r="F1187" s="20">
        <f>SUM(F1137,F1139,F1144,F1147,F1163,F1166)</f>
        <v>0</v>
      </c>
      <c r="G1187" s="32"/>
    </row>
    <row r="1188" spans="1:7" ht="21">
      <c r="A1188">
        <v>1187</v>
      </c>
      <c r="B1188" t="s">
        <v>85</v>
      </c>
      <c r="D1188" s="69" t="s">
        <v>65</v>
      </c>
      <c r="E1188" s="20">
        <v>16951</v>
      </c>
      <c r="F1188" s="20"/>
      <c r="G1188" s="32"/>
    </row>
    <row r="1189" spans="1:7" ht="21" customHeight="1">
      <c r="A1189">
        <v>1188</v>
      </c>
      <c r="B1189" t="s">
        <v>85</v>
      </c>
      <c r="D1189" s="69" t="s">
        <v>66</v>
      </c>
      <c r="E1189" s="20"/>
      <c r="F1189" s="20"/>
      <c r="G1189" s="32"/>
    </row>
    <row r="1190" spans="1:7" ht="21.75">
      <c r="A1190">
        <v>1189</v>
      </c>
      <c r="B1190" t="s">
        <v>86</v>
      </c>
      <c r="C1190" s="69" t="s">
        <v>4</v>
      </c>
      <c r="D1190" s="69" t="s">
        <v>5</v>
      </c>
      <c r="E1190" s="45">
        <v>400</v>
      </c>
      <c r="F1190" s="14">
        <v>1400</v>
      </c>
      <c r="G1190" s="32">
        <f aca="true" t="shared" si="62" ref="G1190:G1196">(F1190/E1190)*1000</f>
        <v>3500</v>
      </c>
    </row>
    <row r="1191" spans="1:7" ht="21">
      <c r="A1191">
        <v>1190</v>
      </c>
      <c r="B1191" t="s">
        <v>86</v>
      </c>
      <c r="C1191" s="69" t="s">
        <v>4</v>
      </c>
      <c r="D1191" s="69" t="s">
        <v>6</v>
      </c>
      <c r="E1191" s="43">
        <v>0</v>
      </c>
      <c r="F1191" s="14">
        <v>0</v>
      </c>
      <c r="G1191" s="32" t="e">
        <f t="shared" si="62"/>
        <v>#DIV/0!</v>
      </c>
    </row>
    <row r="1192" spans="1:7" ht="21" customHeight="1">
      <c r="A1192">
        <v>1191</v>
      </c>
      <c r="B1192" t="s">
        <v>86</v>
      </c>
      <c r="C1192" s="69" t="s">
        <v>4</v>
      </c>
      <c r="D1192" s="69" t="s">
        <v>7</v>
      </c>
      <c r="E1192" s="38">
        <v>360</v>
      </c>
      <c r="F1192" s="36">
        <v>1368</v>
      </c>
      <c r="G1192" s="32">
        <f t="shared" si="62"/>
        <v>3800</v>
      </c>
    </row>
    <row r="1193" spans="1:7" ht="23.25">
      <c r="A1193">
        <v>1192</v>
      </c>
      <c r="B1193" t="s">
        <v>86</v>
      </c>
      <c r="C1193" s="69" t="s">
        <v>4</v>
      </c>
      <c r="D1193" s="69" t="s">
        <v>8</v>
      </c>
      <c r="E1193" s="36">
        <v>0</v>
      </c>
      <c r="F1193" s="36">
        <v>0</v>
      </c>
      <c r="G1193" s="32" t="e">
        <f t="shared" si="62"/>
        <v>#DIV/0!</v>
      </c>
    </row>
    <row r="1194" spans="1:7" ht="21">
      <c r="A1194">
        <v>1193</v>
      </c>
      <c r="B1194" t="s">
        <v>86</v>
      </c>
      <c r="C1194" s="69" t="s">
        <v>4</v>
      </c>
      <c r="D1194" s="69" t="s">
        <v>9</v>
      </c>
      <c r="E1194" s="7"/>
      <c r="F1194" s="14">
        <v>0</v>
      </c>
      <c r="G1194" s="32" t="e">
        <f t="shared" si="62"/>
        <v>#DIV/0!</v>
      </c>
    </row>
    <row r="1195" spans="1:7" ht="21.75" customHeight="1">
      <c r="A1195">
        <v>1194</v>
      </c>
      <c r="B1195" t="s">
        <v>86</v>
      </c>
      <c r="C1195" s="69" t="s">
        <v>4</v>
      </c>
      <c r="D1195" s="69" t="s">
        <v>10</v>
      </c>
      <c r="E1195" s="36"/>
      <c r="F1195" s="36"/>
      <c r="G1195" s="32" t="e">
        <f t="shared" si="62"/>
        <v>#DIV/0!</v>
      </c>
    </row>
    <row r="1196" spans="1:7" ht="23.25">
      <c r="A1196">
        <v>1195</v>
      </c>
      <c r="B1196" t="s">
        <v>86</v>
      </c>
      <c r="C1196" s="69" t="s">
        <v>4</v>
      </c>
      <c r="D1196" s="69" t="s">
        <v>11</v>
      </c>
      <c r="E1196" s="36">
        <v>10</v>
      </c>
      <c r="F1196" s="14">
        <v>22</v>
      </c>
      <c r="G1196" s="32">
        <f t="shared" si="62"/>
        <v>2200</v>
      </c>
    </row>
    <row r="1197" spans="1:7" ht="21">
      <c r="A1197">
        <v>1196</v>
      </c>
      <c r="B1197" t="s">
        <v>86</v>
      </c>
      <c r="C1197" s="69" t="s">
        <v>12</v>
      </c>
      <c r="D1197" s="69" t="s">
        <v>13</v>
      </c>
      <c r="E1197" s="7"/>
      <c r="F1197" s="14"/>
      <c r="G1197" s="32"/>
    </row>
    <row r="1198" spans="1:7" ht="21" customHeight="1">
      <c r="A1198">
        <v>1197</v>
      </c>
      <c r="B1198" t="s">
        <v>86</v>
      </c>
      <c r="C1198" s="69" t="s">
        <v>12</v>
      </c>
      <c r="D1198" s="69" t="s">
        <v>14</v>
      </c>
      <c r="E1198" s="7"/>
      <c r="F1198" s="14"/>
      <c r="G1198" s="32" t="e">
        <f aca="true" t="shared" si="63" ref="G1198:G1211">(F1198/E1198)*1000</f>
        <v>#DIV/0!</v>
      </c>
    </row>
    <row r="1199" spans="1:7" ht="21">
      <c r="A1199">
        <v>1198</v>
      </c>
      <c r="B1199" t="s">
        <v>86</v>
      </c>
      <c r="C1199" s="69" t="s">
        <v>12</v>
      </c>
      <c r="D1199" s="69" t="s">
        <v>15</v>
      </c>
      <c r="E1199" s="7"/>
      <c r="F1199" s="14"/>
      <c r="G1199" s="32" t="e">
        <f t="shared" si="63"/>
        <v>#DIV/0!</v>
      </c>
    </row>
    <row r="1200" spans="1:7" ht="21">
      <c r="A1200">
        <v>1199</v>
      </c>
      <c r="B1200" t="s">
        <v>86</v>
      </c>
      <c r="C1200" s="69" t="s">
        <v>12</v>
      </c>
      <c r="D1200" s="69" t="s">
        <v>16</v>
      </c>
      <c r="E1200" s="7"/>
      <c r="F1200" s="14"/>
      <c r="G1200" s="32" t="e">
        <f t="shared" si="63"/>
        <v>#DIV/0!</v>
      </c>
    </row>
    <row r="1201" spans="1:7" ht="21">
      <c r="A1201">
        <v>1200</v>
      </c>
      <c r="B1201" t="s">
        <v>86</v>
      </c>
      <c r="C1201" s="69" t="s">
        <v>12</v>
      </c>
      <c r="D1201" s="69" t="s">
        <v>17</v>
      </c>
      <c r="E1201" s="7"/>
      <c r="F1201" s="14"/>
      <c r="G1201" s="32" t="e">
        <f t="shared" si="63"/>
        <v>#DIV/0!</v>
      </c>
    </row>
    <row r="1202" spans="1:7" ht="21">
      <c r="A1202">
        <v>1201</v>
      </c>
      <c r="B1202" t="s">
        <v>86</v>
      </c>
      <c r="C1202" s="69" t="s">
        <v>12</v>
      </c>
      <c r="D1202" s="69" t="s">
        <v>18</v>
      </c>
      <c r="E1202" s="7"/>
      <c r="F1202" s="14"/>
      <c r="G1202" s="32" t="e">
        <f t="shared" si="63"/>
        <v>#DIV/0!</v>
      </c>
    </row>
    <row r="1203" spans="1:7" ht="21">
      <c r="A1203">
        <v>1202</v>
      </c>
      <c r="B1203" t="s">
        <v>86</v>
      </c>
      <c r="C1203" s="69" t="s">
        <v>19</v>
      </c>
      <c r="D1203" s="69" t="s">
        <v>20</v>
      </c>
      <c r="E1203" s="7">
        <v>0</v>
      </c>
      <c r="F1203" s="14">
        <v>0</v>
      </c>
      <c r="G1203" s="32" t="e">
        <f t="shared" si="63"/>
        <v>#DIV/0!</v>
      </c>
    </row>
    <row r="1204" spans="1:7" ht="21">
      <c r="A1204">
        <v>1203</v>
      </c>
      <c r="B1204" t="s">
        <v>86</v>
      </c>
      <c r="C1204" s="69" t="s">
        <v>19</v>
      </c>
      <c r="D1204" s="69" t="s">
        <v>21</v>
      </c>
      <c r="E1204" s="7">
        <v>3</v>
      </c>
      <c r="F1204" s="14">
        <v>66</v>
      </c>
      <c r="G1204" s="32">
        <f t="shared" si="63"/>
        <v>22000</v>
      </c>
    </row>
    <row r="1205" spans="1:7" ht="21">
      <c r="A1205">
        <v>1204</v>
      </c>
      <c r="B1205" t="s">
        <v>86</v>
      </c>
      <c r="C1205" s="69" t="s">
        <v>19</v>
      </c>
      <c r="D1205" s="69" t="s">
        <v>22</v>
      </c>
      <c r="E1205" s="7">
        <v>0</v>
      </c>
      <c r="F1205" s="14">
        <v>0</v>
      </c>
      <c r="G1205" s="32" t="e">
        <f t="shared" si="63"/>
        <v>#DIV/0!</v>
      </c>
    </row>
    <row r="1206" spans="1:7" ht="21">
      <c r="A1206">
        <v>1205</v>
      </c>
      <c r="B1206" t="s">
        <v>86</v>
      </c>
      <c r="C1206" s="69" t="s">
        <v>19</v>
      </c>
      <c r="D1206" s="69" t="s">
        <v>23</v>
      </c>
      <c r="E1206" s="7">
        <v>0</v>
      </c>
      <c r="F1206" s="14">
        <v>0</v>
      </c>
      <c r="G1206" s="32" t="e">
        <f t="shared" si="63"/>
        <v>#DIV/0!</v>
      </c>
    </row>
    <row r="1207" spans="1:7" ht="21">
      <c r="A1207">
        <v>1206</v>
      </c>
      <c r="B1207" t="s">
        <v>86</v>
      </c>
      <c r="C1207" s="69" t="s">
        <v>19</v>
      </c>
      <c r="D1207" s="69" t="s">
        <v>24</v>
      </c>
      <c r="E1207" s="20">
        <v>0</v>
      </c>
      <c r="F1207" s="20">
        <v>0</v>
      </c>
      <c r="G1207" s="32" t="e">
        <f t="shared" si="63"/>
        <v>#DIV/0!</v>
      </c>
    </row>
    <row r="1208" spans="1:7" ht="21">
      <c r="A1208">
        <v>1207</v>
      </c>
      <c r="B1208" t="s">
        <v>86</v>
      </c>
      <c r="C1208" s="69" t="s">
        <v>25</v>
      </c>
      <c r="D1208" s="69" t="s">
        <v>26</v>
      </c>
      <c r="E1208" s="44">
        <v>45</v>
      </c>
      <c r="F1208" s="20">
        <v>900</v>
      </c>
      <c r="G1208" s="32">
        <f t="shared" si="63"/>
        <v>20000</v>
      </c>
    </row>
    <row r="1209" spans="1:7" ht="21">
      <c r="A1209">
        <v>1208</v>
      </c>
      <c r="B1209" t="s">
        <v>86</v>
      </c>
      <c r="C1209" s="69" t="s">
        <v>25</v>
      </c>
      <c r="D1209" s="69" t="s">
        <v>27</v>
      </c>
      <c r="E1209" s="44"/>
      <c r="F1209" s="44">
        <v>0</v>
      </c>
      <c r="G1209" s="32" t="e">
        <f t="shared" si="63"/>
        <v>#DIV/0!</v>
      </c>
    </row>
    <row r="1210" spans="1:7" ht="21">
      <c r="A1210">
        <v>1209</v>
      </c>
      <c r="B1210" t="s">
        <v>86</v>
      </c>
      <c r="C1210" s="69" t="s">
        <v>25</v>
      </c>
      <c r="D1210" s="69" t="s">
        <v>28</v>
      </c>
      <c r="E1210" s="44">
        <v>9</v>
      </c>
      <c r="F1210" s="20">
        <v>288</v>
      </c>
      <c r="G1210" s="32">
        <f t="shared" si="63"/>
        <v>32000</v>
      </c>
    </row>
    <row r="1211" spans="1:7" ht="21">
      <c r="A1211">
        <v>1210</v>
      </c>
      <c r="B1211" t="s">
        <v>86</v>
      </c>
      <c r="C1211" s="69" t="s">
        <v>25</v>
      </c>
      <c r="D1211" s="69" t="s">
        <v>29</v>
      </c>
      <c r="E1211" s="44">
        <v>7</v>
      </c>
      <c r="F1211" s="20">
        <v>210</v>
      </c>
      <c r="G1211" s="32">
        <f t="shared" si="63"/>
        <v>30000</v>
      </c>
    </row>
    <row r="1212" spans="1:7" ht="21">
      <c r="A1212">
        <v>1211</v>
      </c>
      <c r="B1212" t="s">
        <v>86</v>
      </c>
      <c r="C1212" s="69" t="s">
        <v>25</v>
      </c>
      <c r="D1212" s="69" t="s">
        <v>30</v>
      </c>
      <c r="E1212" s="20"/>
      <c r="F1212" s="20"/>
      <c r="G1212" s="32"/>
    </row>
    <row r="1213" spans="1:7" ht="21">
      <c r="A1213">
        <v>1212</v>
      </c>
      <c r="B1213" t="s">
        <v>86</v>
      </c>
      <c r="C1213" s="69" t="s">
        <v>25</v>
      </c>
      <c r="D1213" s="69" t="s">
        <v>31</v>
      </c>
      <c r="E1213" s="20"/>
      <c r="F1213" s="20">
        <v>0</v>
      </c>
      <c r="G1213" s="32" t="e">
        <f aca="true" t="shared" si="64" ref="G1213:G1238">(F1213/E1213)*1000</f>
        <v>#DIV/0!</v>
      </c>
    </row>
    <row r="1214" spans="1:7" ht="21">
      <c r="A1214">
        <v>1213</v>
      </c>
      <c r="B1214" t="s">
        <v>86</v>
      </c>
      <c r="C1214" s="69" t="s">
        <v>25</v>
      </c>
      <c r="D1214" s="69" t="s">
        <v>32</v>
      </c>
      <c r="E1214" s="20">
        <v>41</v>
      </c>
      <c r="F1214" s="20">
        <v>328</v>
      </c>
      <c r="G1214" s="32">
        <f t="shared" si="64"/>
        <v>8000</v>
      </c>
    </row>
    <row r="1215" spans="1:7" ht="21">
      <c r="A1215">
        <v>1214</v>
      </c>
      <c r="B1215" t="s">
        <v>86</v>
      </c>
      <c r="C1215" s="69" t="s">
        <v>25</v>
      </c>
      <c r="D1215" s="69" t="s">
        <v>33</v>
      </c>
      <c r="E1215" s="20">
        <v>42</v>
      </c>
      <c r="F1215" s="20">
        <v>966</v>
      </c>
      <c r="G1215" s="32">
        <f t="shared" si="64"/>
        <v>23000</v>
      </c>
    </row>
    <row r="1216" spans="1:7" ht="23.25">
      <c r="A1216">
        <v>1215</v>
      </c>
      <c r="B1216" t="s">
        <v>86</v>
      </c>
      <c r="C1216" s="69" t="s">
        <v>34</v>
      </c>
      <c r="D1216" s="69" t="s">
        <v>35</v>
      </c>
      <c r="E1216" s="36">
        <v>100</v>
      </c>
      <c r="F1216" s="20">
        <v>1100</v>
      </c>
      <c r="G1216" s="32">
        <f t="shared" si="64"/>
        <v>11000</v>
      </c>
    </row>
    <row r="1217" spans="1:7" ht="21">
      <c r="A1217">
        <v>1216</v>
      </c>
      <c r="B1217" t="s">
        <v>86</v>
      </c>
      <c r="C1217" s="69" t="s">
        <v>34</v>
      </c>
      <c r="D1217" s="69" t="s">
        <v>36</v>
      </c>
      <c r="E1217" s="20">
        <v>0</v>
      </c>
      <c r="F1217" s="20">
        <v>0</v>
      </c>
      <c r="G1217" s="32" t="e">
        <f t="shared" si="64"/>
        <v>#DIV/0!</v>
      </c>
    </row>
    <row r="1218" spans="1:7" ht="23.25">
      <c r="A1218">
        <v>1217</v>
      </c>
      <c r="B1218" t="s">
        <v>86</v>
      </c>
      <c r="C1218" s="69" t="s">
        <v>34</v>
      </c>
      <c r="D1218" s="69" t="s">
        <v>37</v>
      </c>
      <c r="E1218" s="36">
        <v>0</v>
      </c>
      <c r="F1218" s="20">
        <v>0</v>
      </c>
      <c r="G1218" s="32" t="e">
        <f t="shared" si="64"/>
        <v>#DIV/0!</v>
      </c>
    </row>
    <row r="1219" spans="1:7" ht="21">
      <c r="A1219">
        <v>1218</v>
      </c>
      <c r="B1219" t="s">
        <v>86</v>
      </c>
      <c r="C1219" s="69" t="s">
        <v>34</v>
      </c>
      <c r="D1219" s="69" t="s">
        <v>38</v>
      </c>
      <c r="E1219" s="20">
        <v>0</v>
      </c>
      <c r="F1219" s="20">
        <v>0</v>
      </c>
      <c r="G1219" s="32" t="e">
        <f t="shared" si="64"/>
        <v>#DIV/0!</v>
      </c>
    </row>
    <row r="1220" spans="1:7" ht="21">
      <c r="A1220">
        <v>1219</v>
      </c>
      <c r="B1220" t="s">
        <v>86</v>
      </c>
      <c r="C1220" s="69" t="s">
        <v>34</v>
      </c>
      <c r="D1220" s="69" t="s">
        <v>39</v>
      </c>
      <c r="E1220" s="20">
        <v>0</v>
      </c>
      <c r="F1220" s="20">
        <v>0</v>
      </c>
      <c r="G1220" s="32" t="e">
        <f t="shared" si="64"/>
        <v>#DIV/0!</v>
      </c>
    </row>
    <row r="1221" spans="1:7" ht="23.25">
      <c r="A1221">
        <v>1220</v>
      </c>
      <c r="B1221" t="s">
        <v>86</v>
      </c>
      <c r="C1221" s="69" t="s">
        <v>34</v>
      </c>
      <c r="D1221" s="69" t="s">
        <v>40</v>
      </c>
      <c r="E1221" s="36">
        <v>5</v>
      </c>
      <c r="F1221" s="20">
        <v>325</v>
      </c>
      <c r="G1221" s="32">
        <f t="shared" si="64"/>
        <v>65000</v>
      </c>
    </row>
    <row r="1222" spans="1:7" ht="21">
      <c r="A1222">
        <v>1221</v>
      </c>
      <c r="B1222" t="s">
        <v>86</v>
      </c>
      <c r="C1222" s="69" t="s">
        <v>34</v>
      </c>
      <c r="D1222" s="69" t="s">
        <v>41</v>
      </c>
      <c r="E1222" s="20"/>
      <c r="F1222" s="20"/>
      <c r="G1222" s="32" t="e">
        <f t="shared" si="64"/>
        <v>#DIV/0!</v>
      </c>
    </row>
    <row r="1223" spans="1:7" ht="23.25">
      <c r="A1223">
        <v>1222</v>
      </c>
      <c r="B1223" t="s">
        <v>86</v>
      </c>
      <c r="C1223" s="69" t="s">
        <v>34</v>
      </c>
      <c r="D1223" s="69" t="s">
        <v>42</v>
      </c>
      <c r="E1223" s="36"/>
      <c r="F1223" s="20">
        <v>0</v>
      </c>
      <c r="G1223" s="32" t="e">
        <f t="shared" si="64"/>
        <v>#DIV/0!</v>
      </c>
    </row>
    <row r="1224" spans="1:7" ht="42">
      <c r="A1224">
        <v>1223</v>
      </c>
      <c r="B1224" t="s">
        <v>86</v>
      </c>
      <c r="C1224" s="69" t="s">
        <v>34</v>
      </c>
      <c r="D1224" s="69" t="s">
        <v>43</v>
      </c>
      <c r="E1224" s="46">
        <v>30</v>
      </c>
      <c r="F1224" s="46">
        <v>1359</v>
      </c>
      <c r="G1224" s="32">
        <f t="shared" si="64"/>
        <v>45300</v>
      </c>
    </row>
    <row r="1225" spans="1:7" ht="23.25">
      <c r="A1225">
        <v>1224</v>
      </c>
      <c r="B1225" t="s">
        <v>86</v>
      </c>
      <c r="C1225" s="69" t="s">
        <v>34</v>
      </c>
      <c r="D1225" s="69" t="s">
        <v>57</v>
      </c>
      <c r="E1225" s="46">
        <v>20</v>
      </c>
      <c r="F1225" s="20">
        <v>442</v>
      </c>
      <c r="G1225" s="32">
        <f t="shared" si="64"/>
        <v>22100</v>
      </c>
    </row>
    <row r="1226" spans="1:7" ht="21">
      <c r="A1226">
        <v>1225</v>
      </c>
      <c r="B1226" t="s">
        <v>86</v>
      </c>
      <c r="C1226" s="69" t="s">
        <v>44</v>
      </c>
      <c r="D1226" s="69" t="s">
        <v>58</v>
      </c>
      <c r="E1226" s="20">
        <v>0</v>
      </c>
      <c r="F1226" s="20">
        <v>0</v>
      </c>
      <c r="G1226" s="32" t="e">
        <f t="shared" si="64"/>
        <v>#DIV/0!</v>
      </c>
    </row>
    <row r="1227" spans="1:7" ht="27.75" customHeight="1">
      <c r="A1227">
        <v>1226</v>
      </c>
      <c r="B1227" t="s">
        <v>86</v>
      </c>
      <c r="C1227" s="69" t="s">
        <v>44</v>
      </c>
      <c r="D1227" s="69" t="s">
        <v>45</v>
      </c>
      <c r="E1227" s="20">
        <v>4</v>
      </c>
      <c r="F1227" s="20">
        <v>4</v>
      </c>
      <c r="G1227" s="32">
        <f t="shared" si="64"/>
        <v>1000</v>
      </c>
    </row>
    <row r="1228" spans="1:7" ht="21">
      <c r="A1228">
        <v>1227</v>
      </c>
      <c r="B1228" t="s">
        <v>86</v>
      </c>
      <c r="C1228" s="69" t="s">
        <v>44</v>
      </c>
      <c r="D1228" s="69" t="s">
        <v>46</v>
      </c>
      <c r="E1228" s="20">
        <v>12</v>
      </c>
      <c r="F1228" s="20">
        <v>20</v>
      </c>
      <c r="G1228" s="32">
        <f t="shared" si="64"/>
        <v>1666.6666666666667</v>
      </c>
    </row>
    <row r="1229" spans="1:7" ht="21">
      <c r="A1229">
        <v>1228</v>
      </c>
      <c r="B1229" t="s">
        <v>86</v>
      </c>
      <c r="C1229" s="69" t="s">
        <v>44</v>
      </c>
      <c r="D1229" s="69" t="s">
        <v>47</v>
      </c>
      <c r="E1229" s="20">
        <v>0</v>
      </c>
      <c r="F1229" s="20"/>
      <c r="G1229" s="32" t="e">
        <f t="shared" si="64"/>
        <v>#DIV/0!</v>
      </c>
    </row>
    <row r="1230" spans="1:7" ht="21.75" customHeight="1">
      <c r="A1230">
        <v>1229</v>
      </c>
      <c r="B1230" t="s">
        <v>86</v>
      </c>
      <c r="C1230" s="69" t="s">
        <v>48</v>
      </c>
      <c r="D1230" s="69" t="s">
        <v>49</v>
      </c>
      <c r="E1230" s="20"/>
      <c r="F1230" s="20"/>
      <c r="G1230" s="32" t="e">
        <f t="shared" si="64"/>
        <v>#DIV/0!</v>
      </c>
    </row>
    <row r="1231" spans="1:7" ht="21">
      <c r="A1231">
        <v>1230</v>
      </c>
      <c r="B1231" t="s">
        <v>86</v>
      </c>
      <c r="C1231" s="69" t="s">
        <v>48</v>
      </c>
      <c r="D1231" s="69" t="s">
        <v>50</v>
      </c>
      <c r="E1231" s="20"/>
      <c r="F1231" s="20"/>
      <c r="G1231" s="32" t="e">
        <f t="shared" si="64"/>
        <v>#DIV/0!</v>
      </c>
    </row>
    <row r="1232" spans="1:7" ht="21">
      <c r="A1232">
        <v>1231</v>
      </c>
      <c r="B1232" t="s">
        <v>86</v>
      </c>
      <c r="C1232" s="69" t="s">
        <v>48</v>
      </c>
      <c r="D1232" s="69" t="s">
        <v>51</v>
      </c>
      <c r="E1232" s="20">
        <v>40</v>
      </c>
      <c r="F1232" s="20">
        <v>80</v>
      </c>
      <c r="G1232" s="32">
        <f t="shared" si="64"/>
        <v>2000</v>
      </c>
    </row>
    <row r="1233" spans="1:7" ht="21">
      <c r="A1233">
        <v>1232</v>
      </c>
      <c r="B1233" t="s">
        <v>86</v>
      </c>
      <c r="C1233" s="69" t="s">
        <v>48</v>
      </c>
      <c r="D1233" s="69" t="s">
        <v>52</v>
      </c>
      <c r="E1233" s="20">
        <v>30</v>
      </c>
      <c r="F1233" s="20">
        <v>180</v>
      </c>
      <c r="G1233" s="32">
        <f t="shared" si="64"/>
        <v>6000</v>
      </c>
    </row>
    <row r="1234" spans="1:7" ht="21">
      <c r="A1234">
        <v>1233</v>
      </c>
      <c r="B1234" t="s">
        <v>86</v>
      </c>
      <c r="C1234" s="69" t="s">
        <v>53</v>
      </c>
      <c r="D1234" s="69" t="s">
        <v>59</v>
      </c>
      <c r="E1234" s="20">
        <v>34</v>
      </c>
      <c r="F1234" s="20">
        <v>51</v>
      </c>
      <c r="G1234" s="32">
        <f t="shared" si="64"/>
        <v>1500</v>
      </c>
    </row>
    <row r="1235" spans="1:7" ht="21">
      <c r="A1235">
        <v>1234</v>
      </c>
      <c r="B1235" t="s">
        <v>86</v>
      </c>
      <c r="C1235" s="69" t="s">
        <v>53</v>
      </c>
      <c r="D1235" s="69" t="s">
        <v>54</v>
      </c>
      <c r="E1235" s="19">
        <v>6</v>
      </c>
      <c r="F1235" s="47">
        <v>4.8</v>
      </c>
      <c r="G1235" s="32">
        <f t="shared" si="64"/>
        <v>799.9999999999999</v>
      </c>
    </row>
    <row r="1236" spans="1:7" ht="21.75" customHeight="1">
      <c r="A1236">
        <v>1235</v>
      </c>
      <c r="B1236" t="s">
        <v>86</v>
      </c>
      <c r="C1236" s="69" t="s">
        <v>53</v>
      </c>
      <c r="D1236" s="69" t="s">
        <v>55</v>
      </c>
      <c r="E1236" s="20">
        <v>0</v>
      </c>
      <c r="F1236" s="20">
        <v>0</v>
      </c>
      <c r="G1236" s="32" t="e">
        <f t="shared" si="64"/>
        <v>#DIV/0!</v>
      </c>
    </row>
    <row r="1237" spans="1:7" ht="21">
      <c r="A1237">
        <v>1236</v>
      </c>
      <c r="B1237" t="s">
        <v>86</v>
      </c>
      <c r="C1237" s="69" t="s">
        <v>53</v>
      </c>
      <c r="D1237" s="69" t="s">
        <v>56</v>
      </c>
      <c r="E1237" s="20">
        <v>0</v>
      </c>
      <c r="F1237" s="20">
        <v>0</v>
      </c>
      <c r="G1237" s="32" t="e">
        <f t="shared" si="64"/>
        <v>#DIV/0!</v>
      </c>
    </row>
    <row r="1238" spans="1:7" ht="21">
      <c r="A1238">
        <v>1237</v>
      </c>
      <c r="B1238" t="s">
        <v>86</v>
      </c>
      <c r="C1238" s="69" t="s">
        <v>53</v>
      </c>
      <c r="D1238" s="69" t="s">
        <v>53</v>
      </c>
      <c r="E1238" s="20"/>
      <c r="F1238" s="20"/>
      <c r="G1238" s="32" t="e">
        <f t="shared" si="64"/>
        <v>#DIV/0!</v>
      </c>
    </row>
    <row r="1239" spans="1:7" ht="21.75" customHeight="1">
      <c r="A1239">
        <v>1238</v>
      </c>
      <c r="B1239" t="s">
        <v>86</v>
      </c>
      <c r="D1239" s="69" t="s">
        <v>60</v>
      </c>
      <c r="E1239" s="20">
        <f>SUM(E1190:E1238)</f>
        <v>1198</v>
      </c>
      <c r="F1239" s="20">
        <f>SUM(F1190:F1238)</f>
        <v>9113.8</v>
      </c>
      <c r="G1239" s="32"/>
    </row>
    <row r="1240" spans="1:7" ht="21">
      <c r="A1240">
        <v>1239</v>
      </c>
      <c r="B1240" t="s">
        <v>86</v>
      </c>
      <c r="D1240" s="69" t="s">
        <v>63</v>
      </c>
      <c r="E1240" s="20">
        <f>E1239-E1241</f>
        <v>1198</v>
      </c>
      <c r="F1240" s="20">
        <f>F1239-F1241</f>
        <v>9113.8</v>
      </c>
      <c r="G1240" s="32"/>
    </row>
    <row r="1241" spans="1:7" ht="21">
      <c r="A1241">
        <v>1240</v>
      </c>
      <c r="B1241" t="s">
        <v>86</v>
      </c>
      <c r="D1241" s="69" t="s">
        <v>64</v>
      </c>
      <c r="E1241" s="20">
        <f>SUM(E1191,E1193,E1198,E1201,E1217,E1220)</f>
        <v>0</v>
      </c>
      <c r="F1241" s="20">
        <f>SUM(F1191,F1193,F1198,F1201,F1217,F1220)</f>
        <v>0</v>
      </c>
      <c r="G1241" s="32"/>
    </row>
    <row r="1242" spans="1:7" ht="21.75" customHeight="1">
      <c r="A1242">
        <v>1241</v>
      </c>
      <c r="B1242" t="s">
        <v>86</v>
      </c>
      <c r="D1242" s="69" t="s">
        <v>65</v>
      </c>
      <c r="E1242" s="20">
        <v>1486</v>
      </c>
      <c r="F1242" s="20"/>
      <c r="G1242" s="32"/>
    </row>
    <row r="1243" spans="1:7" ht="21">
      <c r="A1243">
        <v>1242</v>
      </c>
      <c r="B1243" t="s">
        <v>86</v>
      </c>
      <c r="D1243" s="69" t="s">
        <v>66</v>
      </c>
      <c r="E1243" s="20"/>
      <c r="F1243" s="20"/>
      <c r="G1243" s="32"/>
    </row>
    <row r="1244" spans="1:7" ht="21.75">
      <c r="A1244">
        <v>1243</v>
      </c>
      <c r="B1244" t="s">
        <v>87</v>
      </c>
      <c r="C1244" s="69" t="s">
        <v>4</v>
      </c>
      <c r="D1244" s="69" t="s">
        <v>5</v>
      </c>
      <c r="E1244" s="45">
        <v>550</v>
      </c>
      <c r="F1244" s="26">
        <v>2200</v>
      </c>
      <c r="G1244" s="32">
        <f aca="true" t="shared" si="65" ref="G1244:G1249">(F1244/E1244)*1000</f>
        <v>4000</v>
      </c>
    </row>
    <row r="1245" spans="1:7" ht="22.5" customHeight="1">
      <c r="A1245">
        <v>1244</v>
      </c>
      <c r="B1245" t="s">
        <v>87</v>
      </c>
      <c r="C1245" s="69" t="s">
        <v>4</v>
      </c>
      <c r="D1245" s="69" t="s">
        <v>6</v>
      </c>
      <c r="E1245" s="43">
        <v>0</v>
      </c>
      <c r="F1245" s="26">
        <v>0</v>
      </c>
      <c r="G1245" s="32" t="e">
        <f t="shared" si="65"/>
        <v>#DIV/0!</v>
      </c>
    </row>
    <row r="1246" spans="1:7" ht="23.25">
      <c r="A1246">
        <v>1245</v>
      </c>
      <c r="B1246" t="s">
        <v>87</v>
      </c>
      <c r="C1246" s="69" t="s">
        <v>4</v>
      </c>
      <c r="D1246" s="69" t="s">
        <v>7</v>
      </c>
      <c r="E1246" s="38">
        <v>550</v>
      </c>
      <c r="F1246" s="36">
        <v>2475</v>
      </c>
      <c r="G1246" s="32">
        <f t="shared" si="65"/>
        <v>4500</v>
      </c>
    </row>
    <row r="1247" spans="1:7" ht="23.25">
      <c r="A1247">
        <v>1246</v>
      </c>
      <c r="B1247" t="s">
        <v>87</v>
      </c>
      <c r="C1247" s="69" t="s">
        <v>4</v>
      </c>
      <c r="D1247" s="69" t="s">
        <v>8</v>
      </c>
      <c r="E1247" s="36">
        <v>0</v>
      </c>
      <c r="F1247" s="36">
        <v>0</v>
      </c>
      <c r="G1247" s="32" t="e">
        <f t="shared" si="65"/>
        <v>#DIV/0!</v>
      </c>
    </row>
    <row r="1248" spans="1:7" ht="21.75" customHeight="1">
      <c r="A1248">
        <v>1247</v>
      </c>
      <c r="B1248" t="s">
        <v>87</v>
      </c>
      <c r="C1248" s="69" t="s">
        <v>4</v>
      </c>
      <c r="D1248" s="69" t="s">
        <v>9</v>
      </c>
      <c r="E1248" s="29">
        <v>55</v>
      </c>
      <c r="F1248" s="26">
        <v>330</v>
      </c>
      <c r="G1248" s="32">
        <f t="shared" si="65"/>
        <v>6000</v>
      </c>
    </row>
    <row r="1249" spans="1:7" ht="23.25">
      <c r="A1249">
        <v>1248</v>
      </c>
      <c r="B1249" t="s">
        <v>87</v>
      </c>
      <c r="C1249" s="69" t="s">
        <v>4</v>
      </c>
      <c r="D1249" s="69" t="s">
        <v>10</v>
      </c>
      <c r="E1249" s="36">
        <v>0</v>
      </c>
      <c r="F1249" s="36">
        <v>0</v>
      </c>
      <c r="G1249" s="32" t="e">
        <f t="shared" si="65"/>
        <v>#DIV/0!</v>
      </c>
    </row>
    <row r="1250" spans="1:7" ht="23.25">
      <c r="A1250">
        <v>1249</v>
      </c>
      <c r="B1250" t="s">
        <v>87</v>
      </c>
      <c r="C1250" s="69" t="s">
        <v>4</v>
      </c>
      <c r="D1250" s="69" t="s">
        <v>11</v>
      </c>
      <c r="E1250" s="36">
        <v>0</v>
      </c>
      <c r="F1250" s="26">
        <v>0</v>
      </c>
      <c r="G1250" s="32"/>
    </row>
    <row r="1251" spans="1:7" ht="21" customHeight="1">
      <c r="A1251">
        <v>1250</v>
      </c>
      <c r="B1251" t="s">
        <v>87</v>
      </c>
      <c r="C1251" s="69" t="s">
        <v>12</v>
      </c>
      <c r="D1251" s="69" t="s">
        <v>13</v>
      </c>
      <c r="E1251" s="29"/>
      <c r="F1251" s="26"/>
      <c r="G1251" s="32"/>
    </row>
    <row r="1252" spans="1:7" ht="27" customHeight="1">
      <c r="A1252">
        <v>1251</v>
      </c>
      <c r="B1252" t="s">
        <v>87</v>
      </c>
      <c r="C1252" s="69" t="s">
        <v>12</v>
      </c>
      <c r="D1252" s="69" t="s">
        <v>14</v>
      </c>
      <c r="E1252" s="29"/>
      <c r="F1252" s="26"/>
      <c r="G1252" s="32" t="e">
        <f aca="true" t="shared" si="66" ref="G1252:G1265">(F1252/E1252)*1000</f>
        <v>#DIV/0!</v>
      </c>
    </row>
    <row r="1253" spans="1:7" ht="21" customHeight="1">
      <c r="A1253">
        <v>1252</v>
      </c>
      <c r="B1253" t="s">
        <v>87</v>
      </c>
      <c r="C1253" s="69" t="s">
        <v>12</v>
      </c>
      <c r="D1253" s="69" t="s">
        <v>15</v>
      </c>
      <c r="E1253" s="29"/>
      <c r="F1253" s="26"/>
      <c r="G1253" s="32" t="e">
        <f t="shared" si="66"/>
        <v>#DIV/0!</v>
      </c>
    </row>
    <row r="1254" spans="1:7" ht="21" customHeight="1">
      <c r="A1254">
        <v>1253</v>
      </c>
      <c r="B1254" t="s">
        <v>87</v>
      </c>
      <c r="C1254" s="69" t="s">
        <v>12</v>
      </c>
      <c r="D1254" s="69" t="s">
        <v>16</v>
      </c>
      <c r="E1254" s="29"/>
      <c r="F1254" s="26"/>
      <c r="G1254" s="32" t="e">
        <f t="shared" si="66"/>
        <v>#DIV/0!</v>
      </c>
    </row>
    <row r="1255" spans="1:7" ht="21" customHeight="1">
      <c r="A1255">
        <v>1254</v>
      </c>
      <c r="B1255" t="s">
        <v>87</v>
      </c>
      <c r="C1255" s="69" t="s">
        <v>12</v>
      </c>
      <c r="D1255" s="69" t="s">
        <v>17</v>
      </c>
      <c r="E1255" s="29"/>
      <c r="F1255" s="26"/>
      <c r="G1255" s="32" t="e">
        <f t="shared" si="66"/>
        <v>#DIV/0!</v>
      </c>
    </row>
    <row r="1256" spans="1:7" ht="21" customHeight="1">
      <c r="A1256">
        <v>1255</v>
      </c>
      <c r="B1256" t="s">
        <v>87</v>
      </c>
      <c r="C1256" s="69" t="s">
        <v>12</v>
      </c>
      <c r="D1256" s="69" t="s">
        <v>18</v>
      </c>
      <c r="E1256" s="29"/>
      <c r="F1256" s="26"/>
      <c r="G1256" s="32" t="e">
        <f t="shared" si="66"/>
        <v>#DIV/0!</v>
      </c>
    </row>
    <row r="1257" spans="1:7" ht="21" customHeight="1">
      <c r="A1257">
        <v>1256</v>
      </c>
      <c r="B1257" t="s">
        <v>87</v>
      </c>
      <c r="C1257" s="69" t="s">
        <v>19</v>
      </c>
      <c r="D1257" s="69" t="s">
        <v>20</v>
      </c>
      <c r="E1257" s="29">
        <v>55</v>
      </c>
      <c r="F1257" s="26">
        <v>3300</v>
      </c>
      <c r="G1257" s="32">
        <f t="shared" si="66"/>
        <v>60000</v>
      </c>
    </row>
    <row r="1258" spans="1:7" ht="21" customHeight="1">
      <c r="A1258">
        <v>1257</v>
      </c>
      <c r="B1258" t="s">
        <v>87</v>
      </c>
      <c r="C1258" s="69" t="s">
        <v>19</v>
      </c>
      <c r="D1258" s="69" t="s">
        <v>21</v>
      </c>
      <c r="E1258" s="29">
        <v>20</v>
      </c>
      <c r="F1258" s="26">
        <v>500</v>
      </c>
      <c r="G1258" s="32">
        <f t="shared" si="66"/>
        <v>25000</v>
      </c>
    </row>
    <row r="1259" spans="1:7" ht="21" customHeight="1">
      <c r="A1259">
        <v>1258</v>
      </c>
      <c r="B1259" t="s">
        <v>87</v>
      </c>
      <c r="C1259" s="69" t="s">
        <v>19</v>
      </c>
      <c r="D1259" s="69" t="s">
        <v>22</v>
      </c>
      <c r="E1259" s="29">
        <v>0</v>
      </c>
      <c r="F1259" s="26">
        <v>0</v>
      </c>
      <c r="G1259" s="32" t="e">
        <f t="shared" si="66"/>
        <v>#DIV/0!</v>
      </c>
    </row>
    <row r="1260" spans="1:7" ht="21" customHeight="1">
      <c r="A1260">
        <v>1259</v>
      </c>
      <c r="B1260" t="s">
        <v>87</v>
      </c>
      <c r="C1260" s="69" t="s">
        <v>19</v>
      </c>
      <c r="D1260" s="69" t="s">
        <v>23</v>
      </c>
      <c r="E1260" s="29">
        <v>20</v>
      </c>
      <c r="F1260" s="26">
        <v>600</v>
      </c>
      <c r="G1260" s="32">
        <f t="shared" si="66"/>
        <v>30000</v>
      </c>
    </row>
    <row r="1261" spans="1:7" ht="21" customHeight="1">
      <c r="A1261">
        <v>1260</v>
      </c>
      <c r="B1261" t="s">
        <v>87</v>
      </c>
      <c r="C1261" s="69" t="s">
        <v>19</v>
      </c>
      <c r="D1261" s="69" t="s">
        <v>24</v>
      </c>
      <c r="E1261" s="20">
        <v>0</v>
      </c>
      <c r="F1261" s="20">
        <v>0</v>
      </c>
      <c r="G1261" s="32" t="e">
        <f t="shared" si="66"/>
        <v>#DIV/0!</v>
      </c>
    </row>
    <row r="1262" spans="1:7" ht="21" customHeight="1">
      <c r="A1262">
        <v>1261</v>
      </c>
      <c r="B1262" t="s">
        <v>87</v>
      </c>
      <c r="C1262" s="69" t="s">
        <v>25</v>
      </c>
      <c r="D1262" s="69" t="s">
        <v>26</v>
      </c>
      <c r="E1262" s="44">
        <v>350</v>
      </c>
      <c r="F1262" s="26">
        <v>9800</v>
      </c>
      <c r="G1262" s="32">
        <f t="shared" si="66"/>
        <v>28000</v>
      </c>
    </row>
    <row r="1263" spans="1:7" ht="21" customHeight="1">
      <c r="A1263">
        <v>1262</v>
      </c>
      <c r="B1263" t="s">
        <v>87</v>
      </c>
      <c r="C1263" s="69" t="s">
        <v>25</v>
      </c>
      <c r="D1263" s="69" t="s">
        <v>27</v>
      </c>
      <c r="E1263" s="44">
        <v>380</v>
      </c>
      <c r="F1263" s="44">
        <v>24700</v>
      </c>
      <c r="G1263" s="32">
        <f t="shared" si="66"/>
        <v>65000</v>
      </c>
    </row>
    <row r="1264" spans="1:7" ht="21" customHeight="1">
      <c r="A1264">
        <v>1263</v>
      </c>
      <c r="B1264" t="s">
        <v>87</v>
      </c>
      <c r="C1264" s="69" t="s">
        <v>25</v>
      </c>
      <c r="D1264" s="69" t="s">
        <v>28</v>
      </c>
      <c r="E1264" s="44">
        <v>38</v>
      </c>
      <c r="F1264" s="26">
        <v>1596</v>
      </c>
      <c r="G1264" s="32">
        <f t="shared" si="66"/>
        <v>42000</v>
      </c>
    </row>
    <row r="1265" spans="1:7" ht="21" customHeight="1">
      <c r="A1265">
        <v>1264</v>
      </c>
      <c r="B1265" t="s">
        <v>87</v>
      </c>
      <c r="C1265" s="69" t="s">
        <v>25</v>
      </c>
      <c r="D1265" s="69" t="s">
        <v>29</v>
      </c>
      <c r="E1265" s="44">
        <v>5</v>
      </c>
      <c r="F1265" s="26">
        <v>260</v>
      </c>
      <c r="G1265" s="32">
        <f t="shared" si="66"/>
        <v>52000</v>
      </c>
    </row>
    <row r="1266" spans="1:7" ht="21" customHeight="1">
      <c r="A1266">
        <v>1265</v>
      </c>
      <c r="B1266" t="s">
        <v>87</v>
      </c>
      <c r="C1266" s="69" t="s">
        <v>25</v>
      </c>
      <c r="D1266" s="69" t="s">
        <v>30</v>
      </c>
      <c r="E1266" s="29"/>
      <c r="F1266" s="26"/>
      <c r="G1266" s="32"/>
    </row>
    <row r="1267" spans="1:7" ht="21" customHeight="1">
      <c r="A1267">
        <v>1266</v>
      </c>
      <c r="B1267" t="s">
        <v>87</v>
      </c>
      <c r="C1267" s="69" t="s">
        <v>25</v>
      </c>
      <c r="D1267" s="69" t="s">
        <v>31</v>
      </c>
      <c r="E1267" s="20"/>
      <c r="F1267" s="20">
        <v>0</v>
      </c>
      <c r="G1267" s="32" t="e">
        <f aca="true" t="shared" si="67" ref="G1267:G1292">(F1267/E1267)*1000</f>
        <v>#DIV/0!</v>
      </c>
    </row>
    <row r="1268" spans="1:7" ht="21" customHeight="1">
      <c r="A1268">
        <v>1267</v>
      </c>
      <c r="B1268" t="s">
        <v>87</v>
      </c>
      <c r="C1268" s="69" t="s">
        <v>25</v>
      </c>
      <c r="D1268" s="69" t="s">
        <v>32</v>
      </c>
      <c r="E1268" s="29"/>
      <c r="F1268" s="26">
        <v>0</v>
      </c>
      <c r="G1268" s="32" t="e">
        <f t="shared" si="67"/>
        <v>#DIV/0!</v>
      </c>
    </row>
    <row r="1269" spans="1:7" ht="21" customHeight="1">
      <c r="A1269">
        <v>1268</v>
      </c>
      <c r="B1269" t="s">
        <v>87</v>
      </c>
      <c r="C1269" s="69" t="s">
        <v>25</v>
      </c>
      <c r="D1269" s="69" t="s">
        <v>33</v>
      </c>
      <c r="E1269" s="29">
        <v>29</v>
      </c>
      <c r="F1269" s="26">
        <v>1015</v>
      </c>
      <c r="G1269" s="32">
        <f t="shared" si="67"/>
        <v>35000</v>
      </c>
    </row>
    <row r="1270" spans="1:7" ht="21.75" customHeight="1">
      <c r="A1270">
        <v>1269</v>
      </c>
      <c r="B1270" t="s">
        <v>87</v>
      </c>
      <c r="C1270" s="69" t="s">
        <v>34</v>
      </c>
      <c r="D1270" s="69" t="s">
        <v>35</v>
      </c>
      <c r="E1270" s="36">
        <v>700</v>
      </c>
      <c r="F1270" s="26">
        <v>8400</v>
      </c>
      <c r="G1270" s="32">
        <f t="shared" si="67"/>
        <v>12000</v>
      </c>
    </row>
    <row r="1271" spans="1:7" ht="21" customHeight="1">
      <c r="A1271">
        <v>1270</v>
      </c>
      <c r="B1271" t="s">
        <v>87</v>
      </c>
      <c r="C1271" s="69" t="s">
        <v>34</v>
      </c>
      <c r="D1271" s="69" t="s">
        <v>36</v>
      </c>
      <c r="E1271" s="29">
        <v>0</v>
      </c>
      <c r="F1271" s="26">
        <v>0</v>
      </c>
      <c r="G1271" s="32" t="e">
        <f t="shared" si="67"/>
        <v>#DIV/0!</v>
      </c>
    </row>
    <row r="1272" spans="1:7" ht="23.25">
      <c r="A1272">
        <v>1271</v>
      </c>
      <c r="B1272" t="s">
        <v>87</v>
      </c>
      <c r="C1272" s="69" t="s">
        <v>34</v>
      </c>
      <c r="D1272" s="69" t="s">
        <v>37</v>
      </c>
      <c r="E1272" s="36">
        <v>50</v>
      </c>
      <c r="F1272" s="26">
        <v>265</v>
      </c>
      <c r="G1272" s="32">
        <f t="shared" si="67"/>
        <v>5300</v>
      </c>
    </row>
    <row r="1273" spans="1:7" ht="21" customHeight="1">
      <c r="A1273">
        <v>1272</v>
      </c>
      <c r="B1273" t="s">
        <v>87</v>
      </c>
      <c r="C1273" s="69" t="s">
        <v>34</v>
      </c>
      <c r="D1273" s="69" t="s">
        <v>38</v>
      </c>
      <c r="E1273" s="29">
        <v>20</v>
      </c>
      <c r="F1273" s="26">
        <v>120</v>
      </c>
      <c r="G1273" s="32">
        <f t="shared" si="67"/>
        <v>6000</v>
      </c>
    </row>
    <row r="1274" spans="1:7" ht="22.5">
      <c r="A1274">
        <v>1273</v>
      </c>
      <c r="B1274" t="s">
        <v>87</v>
      </c>
      <c r="C1274" s="69" t="s">
        <v>34</v>
      </c>
      <c r="D1274" s="69" t="s">
        <v>39</v>
      </c>
      <c r="E1274" s="29">
        <v>0</v>
      </c>
      <c r="F1274" s="26">
        <v>0</v>
      </c>
      <c r="G1274" s="32" t="e">
        <f t="shared" si="67"/>
        <v>#DIV/0!</v>
      </c>
    </row>
    <row r="1275" spans="1:7" ht="23.25">
      <c r="A1275">
        <v>1274</v>
      </c>
      <c r="B1275" t="s">
        <v>87</v>
      </c>
      <c r="C1275" s="69" t="s">
        <v>34</v>
      </c>
      <c r="D1275" s="69" t="s">
        <v>40</v>
      </c>
      <c r="E1275" s="36">
        <v>20</v>
      </c>
      <c r="F1275" s="26">
        <v>1100</v>
      </c>
      <c r="G1275" s="32">
        <f t="shared" si="67"/>
        <v>55000</v>
      </c>
    </row>
    <row r="1276" spans="1:7" ht="22.5">
      <c r="A1276">
        <v>1275</v>
      </c>
      <c r="B1276" t="s">
        <v>87</v>
      </c>
      <c r="C1276" s="69" t="s">
        <v>34</v>
      </c>
      <c r="D1276" s="69" t="s">
        <v>41</v>
      </c>
      <c r="E1276" s="29"/>
      <c r="F1276" s="26"/>
      <c r="G1276" s="32" t="e">
        <f t="shared" si="67"/>
        <v>#DIV/0!</v>
      </c>
    </row>
    <row r="1277" spans="1:7" ht="23.25">
      <c r="A1277">
        <v>1276</v>
      </c>
      <c r="B1277" t="s">
        <v>87</v>
      </c>
      <c r="C1277" s="69" t="s">
        <v>34</v>
      </c>
      <c r="D1277" s="69" t="s">
        <v>42</v>
      </c>
      <c r="E1277" s="36">
        <v>380</v>
      </c>
      <c r="F1277" s="26">
        <v>19000</v>
      </c>
      <c r="G1277" s="32">
        <f t="shared" si="67"/>
        <v>50000</v>
      </c>
    </row>
    <row r="1278" spans="1:7" ht="42">
      <c r="A1278">
        <v>1277</v>
      </c>
      <c r="B1278" t="s">
        <v>87</v>
      </c>
      <c r="C1278" s="69" t="s">
        <v>34</v>
      </c>
      <c r="D1278" s="69" t="s">
        <v>43</v>
      </c>
      <c r="E1278" s="46">
        <v>20</v>
      </c>
      <c r="F1278" s="46">
        <v>770</v>
      </c>
      <c r="G1278" s="32">
        <f t="shared" si="67"/>
        <v>38500</v>
      </c>
    </row>
    <row r="1279" spans="1:7" ht="23.25">
      <c r="A1279">
        <v>1278</v>
      </c>
      <c r="B1279" t="s">
        <v>87</v>
      </c>
      <c r="C1279" s="69" t="s">
        <v>34</v>
      </c>
      <c r="D1279" s="69" t="s">
        <v>57</v>
      </c>
      <c r="E1279" s="46">
        <v>50</v>
      </c>
      <c r="F1279" s="20">
        <v>1000</v>
      </c>
      <c r="G1279" s="32">
        <f t="shared" si="67"/>
        <v>20000</v>
      </c>
    </row>
    <row r="1280" spans="1:7" ht="21">
      <c r="A1280">
        <v>1279</v>
      </c>
      <c r="B1280" t="s">
        <v>87</v>
      </c>
      <c r="C1280" s="69" t="s">
        <v>44</v>
      </c>
      <c r="D1280" s="69" t="s">
        <v>58</v>
      </c>
      <c r="E1280" s="20">
        <v>0</v>
      </c>
      <c r="F1280" s="20">
        <v>0</v>
      </c>
      <c r="G1280" s="32" t="e">
        <f t="shared" si="67"/>
        <v>#DIV/0!</v>
      </c>
    </row>
    <row r="1281" spans="1:7" ht="21">
      <c r="A1281">
        <v>1280</v>
      </c>
      <c r="B1281" t="s">
        <v>87</v>
      </c>
      <c r="C1281" s="69" t="s">
        <v>44</v>
      </c>
      <c r="D1281" s="69" t="s">
        <v>45</v>
      </c>
      <c r="E1281" s="20"/>
      <c r="F1281" s="20"/>
      <c r="G1281" s="32" t="e">
        <f t="shared" si="67"/>
        <v>#DIV/0!</v>
      </c>
    </row>
    <row r="1282" spans="1:7" ht="21">
      <c r="A1282">
        <v>1281</v>
      </c>
      <c r="B1282" t="s">
        <v>87</v>
      </c>
      <c r="C1282" s="69" t="s">
        <v>44</v>
      </c>
      <c r="D1282" s="69" t="s">
        <v>46</v>
      </c>
      <c r="E1282" s="20">
        <v>0</v>
      </c>
      <c r="F1282" s="20">
        <v>0</v>
      </c>
      <c r="G1282" s="32" t="e">
        <f t="shared" si="67"/>
        <v>#DIV/0!</v>
      </c>
    </row>
    <row r="1283" spans="1:7" ht="21">
      <c r="A1283">
        <v>1282</v>
      </c>
      <c r="B1283" t="s">
        <v>87</v>
      </c>
      <c r="C1283" s="69" t="s">
        <v>44</v>
      </c>
      <c r="D1283" s="69" t="s">
        <v>47</v>
      </c>
      <c r="E1283" s="20">
        <v>20</v>
      </c>
      <c r="F1283" s="20">
        <v>26</v>
      </c>
      <c r="G1283" s="32">
        <f t="shared" si="67"/>
        <v>1300</v>
      </c>
    </row>
    <row r="1284" spans="1:7" ht="21">
      <c r="A1284">
        <v>1283</v>
      </c>
      <c r="B1284" t="s">
        <v>87</v>
      </c>
      <c r="C1284" s="69" t="s">
        <v>48</v>
      </c>
      <c r="D1284" s="69" t="s">
        <v>49</v>
      </c>
      <c r="E1284" s="20"/>
      <c r="F1284" s="20"/>
      <c r="G1284" s="32" t="e">
        <f t="shared" si="67"/>
        <v>#DIV/0!</v>
      </c>
    </row>
    <row r="1285" spans="1:7" ht="21">
      <c r="A1285">
        <v>1284</v>
      </c>
      <c r="B1285" t="s">
        <v>87</v>
      </c>
      <c r="C1285" s="69" t="s">
        <v>48</v>
      </c>
      <c r="D1285" s="69" t="s">
        <v>50</v>
      </c>
      <c r="E1285" s="20"/>
      <c r="F1285" s="20"/>
      <c r="G1285" s="32" t="e">
        <f t="shared" si="67"/>
        <v>#DIV/0!</v>
      </c>
    </row>
    <row r="1286" spans="1:7" ht="21">
      <c r="A1286">
        <v>1285</v>
      </c>
      <c r="B1286" t="s">
        <v>87</v>
      </c>
      <c r="C1286" s="69" t="s">
        <v>48</v>
      </c>
      <c r="D1286" s="69" t="s">
        <v>51</v>
      </c>
      <c r="E1286" s="20"/>
      <c r="F1286" s="20"/>
      <c r="G1286" s="32" t="e">
        <f t="shared" si="67"/>
        <v>#DIV/0!</v>
      </c>
    </row>
    <row r="1287" spans="1:7" ht="21">
      <c r="A1287">
        <v>1286</v>
      </c>
      <c r="B1287" t="s">
        <v>87</v>
      </c>
      <c r="C1287" s="69" t="s">
        <v>48</v>
      </c>
      <c r="D1287" s="69" t="s">
        <v>52</v>
      </c>
      <c r="E1287" s="20">
        <v>0</v>
      </c>
      <c r="F1287" s="20">
        <v>0</v>
      </c>
      <c r="G1287" s="32" t="e">
        <f t="shared" si="67"/>
        <v>#DIV/0!</v>
      </c>
    </row>
    <row r="1288" spans="1:7" ht="21">
      <c r="A1288">
        <v>1287</v>
      </c>
      <c r="B1288" t="s">
        <v>87</v>
      </c>
      <c r="C1288" s="69" t="s">
        <v>53</v>
      </c>
      <c r="D1288" s="69" t="s">
        <v>59</v>
      </c>
      <c r="E1288" s="20">
        <v>0</v>
      </c>
      <c r="F1288" s="20">
        <v>0</v>
      </c>
      <c r="G1288" s="32" t="e">
        <f t="shared" si="67"/>
        <v>#DIV/0!</v>
      </c>
    </row>
    <row r="1289" spans="1:7" ht="21">
      <c r="A1289">
        <v>1288</v>
      </c>
      <c r="B1289" t="s">
        <v>87</v>
      </c>
      <c r="C1289" s="69" t="s">
        <v>53</v>
      </c>
      <c r="D1289" s="69" t="s">
        <v>54</v>
      </c>
      <c r="E1289" s="20">
        <v>0</v>
      </c>
      <c r="F1289" s="20">
        <v>0</v>
      </c>
      <c r="G1289" s="32" t="e">
        <f t="shared" si="67"/>
        <v>#DIV/0!</v>
      </c>
    </row>
    <row r="1290" spans="1:7" ht="21">
      <c r="A1290">
        <v>1289</v>
      </c>
      <c r="B1290" t="s">
        <v>87</v>
      </c>
      <c r="C1290" s="69" t="s">
        <v>53</v>
      </c>
      <c r="D1290" s="69" t="s">
        <v>55</v>
      </c>
      <c r="E1290" s="20">
        <v>0</v>
      </c>
      <c r="F1290" s="20">
        <v>0</v>
      </c>
      <c r="G1290" s="32" t="e">
        <f t="shared" si="67"/>
        <v>#DIV/0!</v>
      </c>
    </row>
    <row r="1291" spans="1:7" ht="21">
      <c r="A1291">
        <v>1290</v>
      </c>
      <c r="B1291" t="s">
        <v>87</v>
      </c>
      <c r="C1291" s="69" t="s">
        <v>53</v>
      </c>
      <c r="D1291" s="69" t="s">
        <v>56</v>
      </c>
      <c r="E1291" s="20">
        <v>0</v>
      </c>
      <c r="F1291" s="20">
        <v>0</v>
      </c>
      <c r="G1291" s="32" t="e">
        <f t="shared" si="67"/>
        <v>#DIV/0!</v>
      </c>
    </row>
    <row r="1292" spans="1:7" ht="21">
      <c r="A1292">
        <v>1291</v>
      </c>
      <c r="B1292" t="s">
        <v>87</v>
      </c>
      <c r="C1292" s="69" t="s">
        <v>53</v>
      </c>
      <c r="D1292" s="69" t="s">
        <v>53</v>
      </c>
      <c r="E1292" s="20">
        <v>0</v>
      </c>
      <c r="F1292" s="20">
        <v>0</v>
      </c>
      <c r="G1292" s="32" t="e">
        <f t="shared" si="67"/>
        <v>#DIV/0!</v>
      </c>
    </row>
    <row r="1293" spans="1:7" ht="21">
      <c r="A1293">
        <v>1292</v>
      </c>
      <c r="B1293" t="s">
        <v>87</v>
      </c>
      <c r="D1293" s="69" t="s">
        <v>60</v>
      </c>
      <c r="E1293" s="20">
        <f>SUM(E1244:E1292)</f>
        <v>3312</v>
      </c>
      <c r="F1293" s="20">
        <f>SUM(F1244:F1292)</f>
        <v>77457</v>
      </c>
      <c r="G1293" s="32"/>
    </row>
    <row r="1294" spans="1:7" ht="21">
      <c r="A1294">
        <v>1293</v>
      </c>
      <c r="B1294" t="s">
        <v>87</v>
      </c>
      <c r="D1294" s="69" t="s">
        <v>63</v>
      </c>
      <c r="E1294" s="20">
        <f>E1293-E1295</f>
        <v>3312</v>
      </c>
      <c r="F1294" s="20">
        <f>F1293-F1295</f>
        <v>77457</v>
      </c>
      <c r="G1294" s="32"/>
    </row>
    <row r="1295" spans="1:7" ht="21">
      <c r="A1295">
        <v>1294</v>
      </c>
      <c r="B1295" t="s">
        <v>87</v>
      </c>
      <c r="D1295" s="69" t="s">
        <v>64</v>
      </c>
      <c r="E1295" s="20">
        <f>SUM(E1245,E1247,E1252,E1255,E1271,E1274)</f>
        <v>0</v>
      </c>
      <c r="F1295" s="20">
        <f>SUM(F1245,F1247,F1252,F1255,F1271,F1274)</f>
        <v>0</v>
      </c>
      <c r="G1295" s="32"/>
    </row>
    <row r="1296" spans="1:7" ht="21">
      <c r="A1296">
        <v>1295</v>
      </c>
      <c r="B1296" t="s">
        <v>87</v>
      </c>
      <c r="D1296" s="69" t="s">
        <v>65</v>
      </c>
      <c r="E1296" s="20">
        <v>7388.2</v>
      </c>
      <c r="F1296" s="20"/>
      <c r="G1296" s="32"/>
    </row>
    <row r="1297" spans="1:7" ht="21">
      <c r="A1297">
        <v>1296</v>
      </c>
      <c r="B1297" t="s">
        <v>87</v>
      </c>
      <c r="D1297" s="69" t="s">
        <v>66</v>
      </c>
      <c r="E1297" s="20"/>
      <c r="F1297" s="20"/>
      <c r="G1297" s="32"/>
    </row>
    <row r="1298" spans="1:7" ht="21.75">
      <c r="A1298">
        <v>1297</v>
      </c>
      <c r="B1298" t="s">
        <v>88</v>
      </c>
      <c r="C1298" s="69" t="s">
        <v>4</v>
      </c>
      <c r="D1298" s="69" t="s">
        <v>5</v>
      </c>
      <c r="E1298" s="45">
        <v>570</v>
      </c>
      <c r="F1298" s="14">
        <v>2166</v>
      </c>
      <c r="G1298" s="32">
        <f aca="true" t="shared" si="68" ref="G1298:G1304">(F1298/E1298)*1000</f>
        <v>3800</v>
      </c>
    </row>
    <row r="1299" spans="1:7" ht="21">
      <c r="A1299">
        <v>1298</v>
      </c>
      <c r="B1299" t="s">
        <v>88</v>
      </c>
      <c r="C1299" s="69" t="s">
        <v>4</v>
      </c>
      <c r="D1299" s="69" t="s">
        <v>6</v>
      </c>
      <c r="E1299" s="43">
        <v>0</v>
      </c>
      <c r="F1299" s="14">
        <v>0</v>
      </c>
      <c r="G1299" s="32" t="e">
        <f t="shared" si="68"/>
        <v>#DIV/0!</v>
      </c>
    </row>
    <row r="1300" spans="1:7" ht="23.25">
      <c r="A1300">
        <v>1299</v>
      </c>
      <c r="B1300" t="s">
        <v>88</v>
      </c>
      <c r="C1300" s="69" t="s">
        <v>4</v>
      </c>
      <c r="D1300" s="69" t="s">
        <v>7</v>
      </c>
      <c r="E1300" s="36">
        <v>2600</v>
      </c>
      <c r="F1300" s="36">
        <v>8320</v>
      </c>
      <c r="G1300" s="32">
        <f t="shared" si="68"/>
        <v>3200</v>
      </c>
    </row>
    <row r="1301" spans="1:7" ht="23.25">
      <c r="A1301">
        <v>1300</v>
      </c>
      <c r="B1301" t="s">
        <v>88</v>
      </c>
      <c r="C1301" s="69" t="s">
        <v>4</v>
      </c>
      <c r="D1301" s="69" t="s">
        <v>8</v>
      </c>
      <c r="E1301" s="36">
        <v>0</v>
      </c>
      <c r="F1301" s="36">
        <v>0</v>
      </c>
      <c r="G1301" s="32" t="e">
        <f t="shared" si="68"/>
        <v>#DIV/0!</v>
      </c>
    </row>
    <row r="1302" spans="1:7" ht="21">
      <c r="A1302">
        <v>1301</v>
      </c>
      <c r="B1302" t="s">
        <v>88</v>
      </c>
      <c r="C1302" s="69" t="s">
        <v>4</v>
      </c>
      <c r="D1302" s="69" t="s">
        <v>9</v>
      </c>
      <c r="E1302" s="7"/>
      <c r="F1302" s="14">
        <v>0</v>
      </c>
      <c r="G1302" s="32" t="e">
        <f t="shared" si="68"/>
        <v>#DIV/0!</v>
      </c>
    </row>
    <row r="1303" spans="1:7" ht="23.25">
      <c r="A1303">
        <v>1302</v>
      </c>
      <c r="B1303" t="s">
        <v>88</v>
      </c>
      <c r="C1303" s="69" t="s">
        <v>4</v>
      </c>
      <c r="D1303" s="69" t="s">
        <v>10</v>
      </c>
      <c r="E1303" s="42">
        <v>100</v>
      </c>
      <c r="F1303" s="36">
        <v>850</v>
      </c>
      <c r="G1303" s="32">
        <f t="shared" si="68"/>
        <v>8500</v>
      </c>
    </row>
    <row r="1304" spans="1:7" ht="23.25">
      <c r="A1304">
        <v>1303</v>
      </c>
      <c r="B1304" t="s">
        <v>88</v>
      </c>
      <c r="C1304" s="69" t="s">
        <v>4</v>
      </c>
      <c r="D1304" s="69" t="s">
        <v>11</v>
      </c>
      <c r="E1304" s="36">
        <v>14</v>
      </c>
      <c r="F1304" s="14">
        <v>35</v>
      </c>
      <c r="G1304" s="32">
        <f t="shared" si="68"/>
        <v>2500</v>
      </c>
    </row>
    <row r="1305" spans="1:7" ht="21">
      <c r="A1305">
        <v>1304</v>
      </c>
      <c r="B1305" t="s">
        <v>88</v>
      </c>
      <c r="C1305" s="69" t="s">
        <v>12</v>
      </c>
      <c r="D1305" s="69" t="s">
        <v>13</v>
      </c>
      <c r="E1305" s="7"/>
      <c r="F1305" s="14"/>
      <c r="G1305" s="32"/>
    </row>
    <row r="1306" spans="1:7" ht="21">
      <c r="A1306">
        <v>1305</v>
      </c>
      <c r="B1306" t="s">
        <v>88</v>
      </c>
      <c r="C1306" s="69" t="s">
        <v>12</v>
      </c>
      <c r="D1306" s="69" t="s">
        <v>14</v>
      </c>
      <c r="E1306" s="7"/>
      <c r="F1306" s="14"/>
      <c r="G1306" s="32" t="e">
        <f aca="true" t="shared" si="69" ref="G1306:G1319">(F1306/E1306)*1000</f>
        <v>#DIV/0!</v>
      </c>
    </row>
    <row r="1307" spans="1:7" ht="21">
      <c r="A1307">
        <v>1306</v>
      </c>
      <c r="B1307" t="s">
        <v>88</v>
      </c>
      <c r="C1307" s="69" t="s">
        <v>12</v>
      </c>
      <c r="D1307" s="69" t="s">
        <v>15</v>
      </c>
      <c r="E1307" s="7"/>
      <c r="F1307" s="14"/>
      <c r="G1307" s="32" t="e">
        <f t="shared" si="69"/>
        <v>#DIV/0!</v>
      </c>
    </row>
    <row r="1308" spans="1:7" ht="21">
      <c r="A1308">
        <v>1307</v>
      </c>
      <c r="B1308" t="s">
        <v>88</v>
      </c>
      <c r="C1308" s="69" t="s">
        <v>12</v>
      </c>
      <c r="D1308" s="69" t="s">
        <v>16</v>
      </c>
      <c r="E1308" s="7"/>
      <c r="F1308" s="14"/>
      <c r="G1308" s="32" t="e">
        <f t="shared" si="69"/>
        <v>#DIV/0!</v>
      </c>
    </row>
    <row r="1309" spans="1:7" ht="21">
      <c r="A1309">
        <v>1308</v>
      </c>
      <c r="B1309" t="s">
        <v>88</v>
      </c>
      <c r="C1309" s="69" t="s">
        <v>12</v>
      </c>
      <c r="D1309" s="69" t="s">
        <v>17</v>
      </c>
      <c r="E1309" s="7"/>
      <c r="F1309" s="14"/>
      <c r="G1309" s="32" t="e">
        <f t="shared" si="69"/>
        <v>#DIV/0!</v>
      </c>
    </row>
    <row r="1310" spans="1:7" ht="21">
      <c r="A1310">
        <v>1309</v>
      </c>
      <c r="B1310" t="s">
        <v>88</v>
      </c>
      <c r="C1310" s="69" t="s">
        <v>12</v>
      </c>
      <c r="D1310" s="69" t="s">
        <v>18</v>
      </c>
      <c r="E1310" s="7"/>
      <c r="F1310" s="14"/>
      <c r="G1310" s="32" t="e">
        <f t="shared" si="69"/>
        <v>#DIV/0!</v>
      </c>
    </row>
    <row r="1311" spans="1:7" ht="21">
      <c r="A1311">
        <v>1310</v>
      </c>
      <c r="B1311" t="s">
        <v>88</v>
      </c>
      <c r="C1311" s="69" t="s">
        <v>19</v>
      </c>
      <c r="D1311" s="69" t="s">
        <v>20</v>
      </c>
      <c r="E1311" s="7">
        <v>34</v>
      </c>
      <c r="F1311" s="14">
        <v>1020</v>
      </c>
      <c r="G1311" s="32">
        <f t="shared" si="69"/>
        <v>30000</v>
      </c>
    </row>
    <row r="1312" spans="1:7" ht="21">
      <c r="A1312">
        <v>1311</v>
      </c>
      <c r="B1312" t="s">
        <v>88</v>
      </c>
      <c r="C1312" s="69" t="s">
        <v>19</v>
      </c>
      <c r="D1312" s="69" t="s">
        <v>21</v>
      </c>
      <c r="E1312" s="7">
        <v>48</v>
      </c>
      <c r="F1312" s="14">
        <v>1296</v>
      </c>
      <c r="G1312" s="32">
        <f t="shared" si="69"/>
        <v>27000</v>
      </c>
    </row>
    <row r="1313" spans="1:7" ht="21">
      <c r="A1313">
        <v>1312</v>
      </c>
      <c r="B1313" t="s">
        <v>88</v>
      </c>
      <c r="C1313" s="69" t="s">
        <v>19</v>
      </c>
      <c r="D1313" s="69" t="s">
        <v>22</v>
      </c>
      <c r="E1313" s="7">
        <v>450</v>
      </c>
      <c r="F1313" s="14">
        <v>16650</v>
      </c>
      <c r="G1313" s="32">
        <f t="shared" si="69"/>
        <v>37000</v>
      </c>
    </row>
    <row r="1314" spans="1:7" ht="21">
      <c r="A1314">
        <v>1313</v>
      </c>
      <c r="B1314" t="s">
        <v>88</v>
      </c>
      <c r="C1314" s="69" t="s">
        <v>19</v>
      </c>
      <c r="D1314" s="69" t="s">
        <v>23</v>
      </c>
      <c r="E1314" s="7">
        <v>175</v>
      </c>
      <c r="F1314" s="14">
        <v>8750</v>
      </c>
      <c r="G1314" s="32">
        <f t="shared" si="69"/>
        <v>50000</v>
      </c>
    </row>
    <row r="1315" spans="1:7" ht="21">
      <c r="A1315">
        <v>1314</v>
      </c>
      <c r="B1315" t="s">
        <v>88</v>
      </c>
      <c r="C1315" s="69" t="s">
        <v>19</v>
      </c>
      <c r="D1315" s="69" t="s">
        <v>24</v>
      </c>
      <c r="E1315" s="7">
        <v>5</v>
      </c>
      <c r="F1315" s="14">
        <v>75</v>
      </c>
      <c r="G1315" s="32">
        <f t="shared" si="69"/>
        <v>15000</v>
      </c>
    </row>
    <row r="1316" spans="1:7" ht="21">
      <c r="A1316">
        <v>1315</v>
      </c>
      <c r="B1316" t="s">
        <v>88</v>
      </c>
      <c r="C1316" s="69" t="s">
        <v>25</v>
      </c>
      <c r="D1316" s="69" t="s">
        <v>26</v>
      </c>
      <c r="E1316" s="44">
        <v>20</v>
      </c>
      <c r="F1316" s="14">
        <v>400</v>
      </c>
      <c r="G1316" s="32">
        <f t="shared" si="69"/>
        <v>20000</v>
      </c>
    </row>
    <row r="1317" spans="1:7" ht="21">
      <c r="A1317">
        <v>1316</v>
      </c>
      <c r="B1317" t="s">
        <v>88</v>
      </c>
      <c r="C1317" s="69" t="s">
        <v>25</v>
      </c>
      <c r="D1317" s="69" t="s">
        <v>27</v>
      </c>
      <c r="E1317" s="44">
        <v>110</v>
      </c>
      <c r="F1317" s="44">
        <v>3850</v>
      </c>
      <c r="G1317" s="32">
        <f t="shared" si="69"/>
        <v>35000</v>
      </c>
    </row>
    <row r="1318" spans="1:7" ht="21">
      <c r="A1318">
        <v>1317</v>
      </c>
      <c r="B1318" t="s">
        <v>88</v>
      </c>
      <c r="C1318" s="69" t="s">
        <v>25</v>
      </c>
      <c r="D1318" s="69" t="s">
        <v>28</v>
      </c>
      <c r="E1318" s="44">
        <v>38</v>
      </c>
      <c r="F1318" s="14">
        <v>1482</v>
      </c>
      <c r="G1318" s="32">
        <f t="shared" si="69"/>
        <v>39000</v>
      </c>
    </row>
    <row r="1319" spans="1:7" ht="21">
      <c r="A1319">
        <v>1318</v>
      </c>
      <c r="B1319" t="s">
        <v>88</v>
      </c>
      <c r="C1319" s="69" t="s">
        <v>25</v>
      </c>
      <c r="D1319" s="69" t="s">
        <v>29</v>
      </c>
      <c r="E1319" s="44">
        <v>35</v>
      </c>
      <c r="F1319" s="14">
        <v>1190</v>
      </c>
      <c r="G1319" s="32">
        <f t="shared" si="69"/>
        <v>34000</v>
      </c>
    </row>
    <row r="1320" spans="1:7" ht="21">
      <c r="A1320">
        <v>1319</v>
      </c>
      <c r="B1320" t="s">
        <v>88</v>
      </c>
      <c r="C1320" s="69" t="s">
        <v>25</v>
      </c>
      <c r="D1320" s="69" t="s">
        <v>30</v>
      </c>
      <c r="E1320" s="7"/>
      <c r="F1320" s="14"/>
      <c r="G1320" s="32"/>
    </row>
    <row r="1321" spans="1:7" ht="21">
      <c r="A1321">
        <v>1320</v>
      </c>
      <c r="B1321" t="s">
        <v>88</v>
      </c>
      <c r="C1321" s="69" t="s">
        <v>25</v>
      </c>
      <c r="D1321" s="69" t="s">
        <v>31</v>
      </c>
      <c r="E1321" s="7">
        <v>4</v>
      </c>
      <c r="F1321" s="14">
        <v>2.8</v>
      </c>
      <c r="G1321" s="32">
        <f aca="true" t="shared" si="70" ref="G1321:G1346">(F1321/E1321)*1000</f>
        <v>700</v>
      </c>
    </row>
    <row r="1322" spans="1:7" ht="21">
      <c r="A1322">
        <v>1321</v>
      </c>
      <c r="B1322" t="s">
        <v>88</v>
      </c>
      <c r="C1322" s="69" t="s">
        <v>25</v>
      </c>
      <c r="D1322" s="69" t="s">
        <v>32</v>
      </c>
      <c r="E1322" s="7">
        <v>6</v>
      </c>
      <c r="F1322" s="14">
        <v>48</v>
      </c>
      <c r="G1322" s="32">
        <f t="shared" si="70"/>
        <v>8000</v>
      </c>
    </row>
    <row r="1323" spans="1:7" ht="21">
      <c r="A1323">
        <v>1322</v>
      </c>
      <c r="B1323" t="s">
        <v>88</v>
      </c>
      <c r="C1323" s="69" t="s">
        <v>25</v>
      </c>
      <c r="D1323" s="69" t="s">
        <v>33</v>
      </c>
      <c r="E1323" s="7">
        <v>325</v>
      </c>
      <c r="F1323" s="14">
        <v>11375</v>
      </c>
      <c r="G1323" s="32">
        <f t="shared" si="70"/>
        <v>35000</v>
      </c>
    </row>
    <row r="1324" spans="1:7" ht="23.25">
      <c r="A1324">
        <v>1323</v>
      </c>
      <c r="B1324" t="s">
        <v>88</v>
      </c>
      <c r="C1324" s="69" t="s">
        <v>34</v>
      </c>
      <c r="D1324" s="69" t="s">
        <v>35</v>
      </c>
      <c r="E1324" s="36">
        <v>850</v>
      </c>
      <c r="F1324" s="14">
        <v>11050</v>
      </c>
      <c r="G1324" s="32">
        <f t="shared" si="70"/>
        <v>13000</v>
      </c>
    </row>
    <row r="1325" spans="1:7" ht="21">
      <c r="A1325">
        <v>1324</v>
      </c>
      <c r="B1325" t="s">
        <v>88</v>
      </c>
      <c r="C1325" s="69" t="s">
        <v>34</v>
      </c>
      <c r="D1325" s="69" t="s">
        <v>36</v>
      </c>
      <c r="E1325" s="7">
        <v>0</v>
      </c>
      <c r="F1325" s="14">
        <v>0</v>
      </c>
      <c r="G1325" s="32" t="e">
        <f t="shared" si="70"/>
        <v>#DIV/0!</v>
      </c>
    </row>
    <row r="1326" spans="1:7" ht="23.25">
      <c r="A1326">
        <v>1325</v>
      </c>
      <c r="B1326" t="s">
        <v>88</v>
      </c>
      <c r="C1326" s="69" t="s">
        <v>34</v>
      </c>
      <c r="D1326" s="69" t="s">
        <v>37</v>
      </c>
      <c r="E1326" s="36">
        <v>25</v>
      </c>
      <c r="F1326" s="14">
        <v>125</v>
      </c>
      <c r="G1326" s="32">
        <f t="shared" si="70"/>
        <v>5000</v>
      </c>
    </row>
    <row r="1327" spans="1:7" ht="21">
      <c r="A1327">
        <v>1326</v>
      </c>
      <c r="B1327" t="s">
        <v>88</v>
      </c>
      <c r="C1327" s="69" t="s">
        <v>34</v>
      </c>
      <c r="D1327" s="69" t="s">
        <v>38</v>
      </c>
      <c r="E1327" s="7">
        <v>0</v>
      </c>
      <c r="F1327" s="14">
        <v>0</v>
      </c>
      <c r="G1327" s="32" t="e">
        <f t="shared" si="70"/>
        <v>#DIV/0!</v>
      </c>
    </row>
    <row r="1328" spans="1:7" ht="21">
      <c r="A1328">
        <v>1327</v>
      </c>
      <c r="B1328" t="s">
        <v>88</v>
      </c>
      <c r="C1328" s="69" t="s">
        <v>34</v>
      </c>
      <c r="D1328" s="69" t="s">
        <v>39</v>
      </c>
      <c r="E1328" s="7">
        <v>0</v>
      </c>
      <c r="F1328" s="14">
        <v>0</v>
      </c>
      <c r="G1328" s="32" t="e">
        <f t="shared" si="70"/>
        <v>#DIV/0!</v>
      </c>
    </row>
    <row r="1329" spans="1:7" ht="23.25">
      <c r="A1329">
        <v>1328</v>
      </c>
      <c r="B1329" t="s">
        <v>88</v>
      </c>
      <c r="C1329" s="69" t="s">
        <v>34</v>
      </c>
      <c r="D1329" s="69" t="s">
        <v>40</v>
      </c>
      <c r="E1329" s="36">
        <v>40</v>
      </c>
      <c r="F1329" s="14">
        <v>2240</v>
      </c>
      <c r="G1329" s="32">
        <f t="shared" si="70"/>
        <v>56000</v>
      </c>
    </row>
    <row r="1330" spans="1:7" ht="21">
      <c r="A1330">
        <v>1329</v>
      </c>
      <c r="B1330" t="s">
        <v>88</v>
      </c>
      <c r="C1330" s="69" t="s">
        <v>34</v>
      </c>
      <c r="D1330" s="69" t="s">
        <v>41</v>
      </c>
      <c r="E1330" s="7"/>
      <c r="F1330" s="14"/>
      <c r="G1330" s="32" t="e">
        <f t="shared" si="70"/>
        <v>#DIV/0!</v>
      </c>
    </row>
    <row r="1331" spans="1:7" ht="23.25">
      <c r="A1331">
        <v>1330</v>
      </c>
      <c r="B1331" t="s">
        <v>88</v>
      </c>
      <c r="C1331" s="69" t="s">
        <v>34</v>
      </c>
      <c r="D1331" s="69" t="s">
        <v>42</v>
      </c>
      <c r="E1331" s="36">
        <v>450</v>
      </c>
      <c r="F1331" s="14">
        <v>24750</v>
      </c>
      <c r="G1331" s="32">
        <f t="shared" si="70"/>
        <v>55000</v>
      </c>
    </row>
    <row r="1332" spans="1:7" ht="42">
      <c r="A1332">
        <v>1331</v>
      </c>
      <c r="B1332" t="s">
        <v>88</v>
      </c>
      <c r="C1332" s="69" t="s">
        <v>34</v>
      </c>
      <c r="D1332" s="69" t="s">
        <v>43</v>
      </c>
      <c r="E1332" s="46">
        <v>50</v>
      </c>
      <c r="F1332" s="46">
        <v>2160</v>
      </c>
      <c r="G1332" s="32">
        <f t="shared" si="70"/>
        <v>43200</v>
      </c>
    </row>
    <row r="1333" spans="1:7" ht="23.25">
      <c r="A1333">
        <v>1332</v>
      </c>
      <c r="B1333" t="s">
        <v>88</v>
      </c>
      <c r="C1333" s="69" t="s">
        <v>34</v>
      </c>
      <c r="D1333" s="69" t="s">
        <v>57</v>
      </c>
      <c r="E1333" s="46">
        <v>38</v>
      </c>
      <c r="F1333" s="14">
        <v>836</v>
      </c>
      <c r="G1333" s="32">
        <f t="shared" si="70"/>
        <v>22000</v>
      </c>
    </row>
    <row r="1334" spans="1:7" ht="21">
      <c r="A1334">
        <v>1333</v>
      </c>
      <c r="B1334" t="s">
        <v>88</v>
      </c>
      <c r="C1334" s="69" t="s">
        <v>44</v>
      </c>
      <c r="D1334" s="69" t="s">
        <v>58</v>
      </c>
      <c r="E1334" s="7">
        <v>0</v>
      </c>
      <c r="F1334" s="14">
        <v>0</v>
      </c>
      <c r="G1334" s="32" t="e">
        <f t="shared" si="70"/>
        <v>#DIV/0!</v>
      </c>
    </row>
    <row r="1335" spans="1:7" ht="21">
      <c r="A1335">
        <v>1334</v>
      </c>
      <c r="B1335" t="s">
        <v>88</v>
      </c>
      <c r="C1335" s="69" t="s">
        <v>44</v>
      </c>
      <c r="D1335" s="69" t="s">
        <v>45</v>
      </c>
      <c r="E1335" s="7">
        <v>8</v>
      </c>
      <c r="F1335" s="7">
        <v>8</v>
      </c>
      <c r="G1335" s="32">
        <f t="shared" si="70"/>
        <v>1000</v>
      </c>
    </row>
    <row r="1336" spans="1:7" ht="21">
      <c r="A1336">
        <v>1335</v>
      </c>
      <c r="B1336" t="s">
        <v>88</v>
      </c>
      <c r="C1336" s="69" t="s">
        <v>44</v>
      </c>
      <c r="D1336" s="69" t="s">
        <v>46</v>
      </c>
      <c r="E1336" s="7">
        <v>0</v>
      </c>
      <c r="F1336" s="14">
        <v>0</v>
      </c>
      <c r="G1336" s="32" t="e">
        <f t="shared" si="70"/>
        <v>#DIV/0!</v>
      </c>
    </row>
    <row r="1337" spans="1:7" ht="21">
      <c r="A1337">
        <v>1336</v>
      </c>
      <c r="B1337" t="s">
        <v>88</v>
      </c>
      <c r="C1337" s="69" t="s">
        <v>44</v>
      </c>
      <c r="D1337" s="69" t="s">
        <v>47</v>
      </c>
      <c r="E1337" s="7">
        <v>10</v>
      </c>
      <c r="F1337" s="14">
        <v>11</v>
      </c>
      <c r="G1337" s="32">
        <f t="shared" si="70"/>
        <v>1100</v>
      </c>
    </row>
    <row r="1338" spans="1:7" ht="21">
      <c r="A1338">
        <v>1337</v>
      </c>
      <c r="B1338" t="s">
        <v>88</v>
      </c>
      <c r="C1338" s="69" t="s">
        <v>48</v>
      </c>
      <c r="D1338" s="69" t="s">
        <v>49</v>
      </c>
      <c r="E1338" s="7"/>
      <c r="F1338" s="14"/>
      <c r="G1338" s="32" t="e">
        <f t="shared" si="70"/>
        <v>#DIV/0!</v>
      </c>
    </row>
    <row r="1339" spans="1:7" ht="21">
      <c r="A1339">
        <v>1338</v>
      </c>
      <c r="B1339" t="s">
        <v>88</v>
      </c>
      <c r="C1339" s="69" t="s">
        <v>48</v>
      </c>
      <c r="D1339" s="69" t="s">
        <v>50</v>
      </c>
      <c r="E1339" s="7"/>
      <c r="F1339" s="14"/>
      <c r="G1339" s="32" t="e">
        <f t="shared" si="70"/>
        <v>#DIV/0!</v>
      </c>
    </row>
    <row r="1340" spans="1:7" ht="21">
      <c r="A1340">
        <v>1339</v>
      </c>
      <c r="B1340" t="s">
        <v>88</v>
      </c>
      <c r="C1340" s="69" t="s">
        <v>48</v>
      </c>
      <c r="D1340" s="69" t="s">
        <v>51</v>
      </c>
      <c r="E1340" s="7"/>
      <c r="F1340" s="14"/>
      <c r="G1340" s="32" t="e">
        <f t="shared" si="70"/>
        <v>#DIV/0!</v>
      </c>
    </row>
    <row r="1341" spans="1:7" ht="21">
      <c r="A1341">
        <v>1340</v>
      </c>
      <c r="B1341" t="s">
        <v>88</v>
      </c>
      <c r="C1341" s="69" t="s">
        <v>48</v>
      </c>
      <c r="D1341" s="69" t="s">
        <v>52</v>
      </c>
      <c r="E1341" s="7">
        <v>0</v>
      </c>
      <c r="F1341" s="14">
        <v>0</v>
      </c>
      <c r="G1341" s="32" t="e">
        <f t="shared" si="70"/>
        <v>#DIV/0!</v>
      </c>
    </row>
    <row r="1342" spans="1:7" ht="21">
      <c r="A1342">
        <v>1341</v>
      </c>
      <c r="B1342" t="s">
        <v>88</v>
      </c>
      <c r="C1342" s="69" t="s">
        <v>53</v>
      </c>
      <c r="D1342" s="69" t="s">
        <v>59</v>
      </c>
      <c r="E1342" s="7">
        <v>35</v>
      </c>
      <c r="F1342" s="14">
        <v>52</v>
      </c>
      <c r="G1342" s="32">
        <f t="shared" si="70"/>
        <v>1485.7142857142858</v>
      </c>
    </row>
    <row r="1343" spans="1:7" ht="21">
      <c r="A1343">
        <v>1342</v>
      </c>
      <c r="B1343" t="s">
        <v>88</v>
      </c>
      <c r="C1343" s="69" t="s">
        <v>53</v>
      </c>
      <c r="D1343" s="69" t="s">
        <v>54</v>
      </c>
      <c r="E1343" s="7">
        <v>0</v>
      </c>
      <c r="F1343" s="14">
        <v>0</v>
      </c>
      <c r="G1343" s="32" t="e">
        <f t="shared" si="70"/>
        <v>#DIV/0!</v>
      </c>
    </row>
    <row r="1344" spans="1:7" ht="21">
      <c r="A1344">
        <v>1343</v>
      </c>
      <c r="B1344" t="s">
        <v>88</v>
      </c>
      <c r="C1344" s="69" t="s">
        <v>53</v>
      </c>
      <c r="D1344" s="69" t="s">
        <v>55</v>
      </c>
      <c r="E1344" s="7">
        <v>0</v>
      </c>
      <c r="F1344" s="14">
        <v>0</v>
      </c>
      <c r="G1344" s="32" t="e">
        <f t="shared" si="70"/>
        <v>#DIV/0!</v>
      </c>
    </row>
    <row r="1345" spans="1:7" ht="21">
      <c r="A1345">
        <v>1344</v>
      </c>
      <c r="B1345" t="s">
        <v>88</v>
      </c>
      <c r="C1345" s="69" t="s">
        <v>53</v>
      </c>
      <c r="D1345" s="69" t="s">
        <v>56</v>
      </c>
      <c r="E1345" s="7">
        <v>27</v>
      </c>
      <c r="F1345" s="14">
        <v>54</v>
      </c>
      <c r="G1345" s="32">
        <f t="shared" si="70"/>
        <v>2000</v>
      </c>
    </row>
    <row r="1346" spans="1:7" ht="21">
      <c r="A1346">
        <v>1345</v>
      </c>
      <c r="B1346" t="s">
        <v>88</v>
      </c>
      <c r="C1346" s="69" t="s">
        <v>53</v>
      </c>
      <c r="D1346" s="69" t="s">
        <v>53</v>
      </c>
      <c r="E1346" s="20">
        <v>0</v>
      </c>
      <c r="F1346" s="20">
        <v>0</v>
      </c>
      <c r="G1346" s="32" t="e">
        <f t="shared" si="70"/>
        <v>#DIV/0!</v>
      </c>
    </row>
    <row r="1347" spans="1:7" ht="21">
      <c r="A1347">
        <v>1346</v>
      </c>
      <c r="B1347" t="s">
        <v>88</v>
      </c>
      <c r="D1347" s="69" t="s">
        <v>60</v>
      </c>
      <c r="E1347" s="20">
        <f>SUM(E1298:E1346)</f>
        <v>6067</v>
      </c>
      <c r="F1347" s="20">
        <f>SUM(F1298:F1346)</f>
        <v>98795.8</v>
      </c>
      <c r="G1347" s="32"/>
    </row>
    <row r="1348" spans="1:7" ht="21">
      <c r="A1348">
        <v>1347</v>
      </c>
      <c r="B1348" t="s">
        <v>88</v>
      </c>
      <c r="D1348" s="69" t="s">
        <v>63</v>
      </c>
      <c r="E1348" s="20">
        <f>E1347-E1349</f>
        <v>6067</v>
      </c>
      <c r="F1348" s="20">
        <f>F1347-F1349</f>
        <v>98795.8</v>
      </c>
      <c r="G1348" s="32"/>
    </row>
    <row r="1349" spans="1:7" ht="21">
      <c r="A1349">
        <v>1348</v>
      </c>
      <c r="B1349" t="s">
        <v>88</v>
      </c>
      <c r="D1349" s="69" t="s">
        <v>64</v>
      </c>
      <c r="E1349" s="20">
        <f>SUM(E1299,E1301,E1306,E1309,E1325,E1328)</f>
        <v>0</v>
      </c>
      <c r="F1349" s="20">
        <f>SUM(F1299,F1301,F1306,F1309,F1325,F1328)</f>
        <v>0</v>
      </c>
      <c r="G1349" s="32"/>
    </row>
    <row r="1350" spans="1:7" ht="21">
      <c r="A1350">
        <v>1349</v>
      </c>
      <c r="B1350" t="s">
        <v>88</v>
      </c>
      <c r="D1350" s="69" t="s">
        <v>65</v>
      </c>
      <c r="E1350" s="20">
        <v>1824</v>
      </c>
      <c r="F1350" s="20"/>
      <c r="G1350" s="32"/>
    </row>
    <row r="1351" spans="1:7" ht="21">
      <c r="A1351">
        <v>1350</v>
      </c>
      <c r="B1351" t="s">
        <v>88</v>
      </c>
      <c r="D1351" s="69" t="s">
        <v>66</v>
      </c>
      <c r="E1351" s="20"/>
      <c r="F1351" s="20"/>
      <c r="G1351" s="32"/>
    </row>
  </sheetData>
  <sheetProtection/>
  <autoFilter ref="A1:J1351"/>
  <mergeCells count="8">
    <mergeCell ref="I220:I222"/>
    <mergeCell ref="I223:I225"/>
    <mergeCell ref="I202:I204"/>
    <mergeCell ref="I205:I207"/>
    <mergeCell ref="I208:I210"/>
    <mergeCell ref="I211:I213"/>
    <mergeCell ref="I214:I216"/>
    <mergeCell ref="I217:I2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rightToLeft="1" tabSelected="1" zoomScalePageLayoutView="0" workbookViewId="0" topLeftCell="A1">
      <selection activeCell="E6" sqref="E6"/>
    </sheetView>
  </sheetViews>
  <sheetFormatPr defaultColWidth="9.140625" defaultRowHeight="12.75"/>
  <cols>
    <col min="1" max="1" width="1.7109375" style="4" customWidth="1"/>
    <col min="2" max="2" width="15.8515625" style="4" customWidth="1"/>
    <col min="3" max="3" width="20.8515625" style="4" customWidth="1"/>
    <col min="4" max="4" width="18.7109375" style="17" customWidth="1"/>
    <col min="5" max="5" width="12.7109375" style="18" customWidth="1"/>
    <col min="6" max="6" width="27.7109375" style="18" customWidth="1"/>
    <col min="7" max="8" width="9.140625" style="2" customWidth="1"/>
    <col min="9" max="9" width="11.140625" style="2" customWidth="1"/>
    <col min="10" max="10" width="12.7109375" style="2" bestFit="1" customWidth="1"/>
    <col min="11" max="11" width="11.140625" style="3" customWidth="1"/>
    <col min="12" max="16384" width="9.140625" style="4" customWidth="1"/>
  </cols>
  <sheetData>
    <row r="1" spans="1:6" ht="16.5" customHeight="1">
      <c r="A1" s="1"/>
      <c r="B1" s="76" t="s">
        <v>96</v>
      </c>
      <c r="C1" s="76"/>
      <c r="D1" s="76"/>
      <c r="E1" s="76"/>
      <c r="F1" s="76"/>
    </row>
    <row r="2" spans="1:10" ht="16.5" customHeight="1">
      <c r="A2" s="5"/>
      <c r="B2" s="6"/>
      <c r="C2" s="6" t="s">
        <v>0</v>
      </c>
      <c r="D2" s="7" t="s">
        <v>1</v>
      </c>
      <c r="E2" s="8" t="s">
        <v>2</v>
      </c>
      <c r="F2" s="9" t="s">
        <v>3</v>
      </c>
      <c r="G2" s="10"/>
      <c r="H2" s="10"/>
      <c r="I2" s="10"/>
      <c r="J2" s="10"/>
    </row>
    <row r="3" spans="1:11" ht="16.5" customHeight="1">
      <c r="A3" s="5"/>
      <c r="B3" s="6" t="s">
        <v>4</v>
      </c>
      <c r="C3" s="69" t="s">
        <v>5</v>
      </c>
      <c r="D3" s="66">
        <v>430</v>
      </c>
      <c r="E3" s="66">
        <v>1935</v>
      </c>
      <c r="F3" s="66">
        <f aca="true" t="shared" si="0" ref="F3:F9">(E3/D3)*1000</f>
        <v>4500</v>
      </c>
      <c r="G3" s="10"/>
      <c r="H3" s="10"/>
      <c r="I3" s="10"/>
      <c r="J3" s="3"/>
      <c r="K3" s="4"/>
    </row>
    <row r="4" spans="1:11" ht="16.5" customHeight="1">
      <c r="A4" s="5"/>
      <c r="B4" s="6" t="s">
        <v>4</v>
      </c>
      <c r="C4" s="69" t="s">
        <v>6</v>
      </c>
      <c r="D4" s="66">
        <v>0</v>
      </c>
      <c r="E4" s="66">
        <v>0</v>
      </c>
      <c r="F4" s="66"/>
      <c r="G4" s="10"/>
      <c r="H4" s="10"/>
      <c r="I4" s="10"/>
      <c r="J4" s="3"/>
      <c r="K4" s="4"/>
    </row>
    <row r="5" spans="1:11" ht="16.5" customHeight="1">
      <c r="A5" s="5"/>
      <c r="B5" s="6" t="s">
        <v>4</v>
      </c>
      <c r="C5" s="69" t="s">
        <v>7</v>
      </c>
      <c r="D5" s="66">
        <v>750</v>
      </c>
      <c r="E5" s="66">
        <v>2850</v>
      </c>
      <c r="F5" s="66">
        <f t="shared" si="0"/>
        <v>3800</v>
      </c>
      <c r="G5" s="10"/>
      <c r="H5" s="10"/>
      <c r="I5" s="10"/>
      <c r="J5" s="3"/>
      <c r="K5" s="4"/>
    </row>
    <row r="6" spans="1:11" ht="16.5" customHeight="1">
      <c r="A6" s="5"/>
      <c r="B6" s="6" t="s">
        <v>4</v>
      </c>
      <c r="C6" s="69" t="s">
        <v>8</v>
      </c>
      <c r="D6" s="66">
        <v>0</v>
      </c>
      <c r="E6" s="66">
        <v>0</v>
      </c>
      <c r="F6" s="66"/>
      <c r="G6" s="10"/>
      <c r="H6" s="10"/>
      <c r="I6" s="10"/>
      <c r="J6" s="3"/>
      <c r="K6" s="4"/>
    </row>
    <row r="7" spans="1:11" ht="16.5" customHeight="1">
      <c r="A7" s="5"/>
      <c r="B7" s="6" t="s">
        <v>4</v>
      </c>
      <c r="C7" s="69" t="s">
        <v>9</v>
      </c>
      <c r="D7" s="66">
        <v>1850</v>
      </c>
      <c r="E7" s="66">
        <v>11100</v>
      </c>
      <c r="F7" s="66">
        <f t="shared" si="0"/>
        <v>6000</v>
      </c>
      <c r="G7" s="10"/>
      <c r="H7" s="10"/>
      <c r="I7" s="10"/>
      <c r="J7" s="3"/>
      <c r="K7" s="4"/>
    </row>
    <row r="8" spans="1:11" ht="16.5" customHeight="1">
      <c r="A8" s="5"/>
      <c r="B8" s="6" t="s">
        <v>4</v>
      </c>
      <c r="C8" s="69" t="s">
        <v>10</v>
      </c>
      <c r="D8" s="66">
        <v>0</v>
      </c>
      <c r="E8" s="66">
        <v>0</v>
      </c>
      <c r="F8" s="66"/>
      <c r="G8" s="10"/>
      <c r="H8" s="10"/>
      <c r="I8" s="10"/>
      <c r="J8" s="3"/>
      <c r="K8" s="4"/>
    </row>
    <row r="9" spans="1:11" ht="16.5" customHeight="1">
      <c r="A9" s="5"/>
      <c r="B9" s="6" t="s">
        <v>4</v>
      </c>
      <c r="C9" s="69" t="s">
        <v>11</v>
      </c>
      <c r="D9" s="66">
        <v>90</v>
      </c>
      <c r="E9" s="66">
        <v>270</v>
      </c>
      <c r="F9" s="66">
        <f t="shared" si="0"/>
        <v>3000</v>
      </c>
      <c r="G9" s="10"/>
      <c r="H9" s="10"/>
      <c r="I9" s="10"/>
      <c r="J9" s="3"/>
      <c r="K9" s="4"/>
    </row>
    <row r="10" spans="1:11" ht="16.5" customHeight="1">
      <c r="A10" s="5"/>
      <c r="B10" s="6" t="s">
        <v>12</v>
      </c>
      <c r="C10" s="69" t="s">
        <v>13</v>
      </c>
      <c r="D10" s="66">
        <v>2</v>
      </c>
      <c r="E10" s="66">
        <v>2.8</v>
      </c>
      <c r="F10" s="66">
        <v>1400</v>
      </c>
      <c r="J10" s="3"/>
      <c r="K10" s="4"/>
    </row>
    <row r="11" spans="1:11" ht="16.5" customHeight="1">
      <c r="A11" s="5"/>
      <c r="B11" s="6" t="s">
        <v>12</v>
      </c>
      <c r="C11" s="69" t="s">
        <v>14</v>
      </c>
      <c r="D11" s="66"/>
      <c r="E11" s="66"/>
      <c r="F11" s="66"/>
      <c r="G11" s="10"/>
      <c r="H11" s="10"/>
      <c r="I11" s="10"/>
      <c r="J11" s="3"/>
      <c r="K11" s="4"/>
    </row>
    <row r="12" spans="1:11" ht="16.5" customHeight="1">
      <c r="A12" s="5"/>
      <c r="B12" s="6" t="s">
        <v>12</v>
      </c>
      <c r="C12" s="69" t="s">
        <v>15</v>
      </c>
      <c r="D12" s="66">
        <v>20</v>
      </c>
      <c r="E12" s="66">
        <v>46</v>
      </c>
      <c r="F12" s="66">
        <f aca="true" t="shared" si="1" ref="F12:F23">(E12/D12)*1000</f>
        <v>2300</v>
      </c>
      <c r="J12" s="3"/>
      <c r="K12" s="4"/>
    </row>
    <row r="13" spans="1:11" ht="16.5" customHeight="1">
      <c r="A13" s="5"/>
      <c r="B13" s="6" t="s">
        <v>12</v>
      </c>
      <c r="C13" s="69" t="s">
        <v>16</v>
      </c>
      <c r="D13" s="66"/>
      <c r="E13" s="66"/>
      <c r="F13" s="66"/>
      <c r="J13" s="3"/>
      <c r="K13" s="4"/>
    </row>
    <row r="14" spans="1:11" ht="16.5" customHeight="1">
      <c r="A14" s="5"/>
      <c r="B14" s="6" t="s">
        <v>12</v>
      </c>
      <c r="C14" s="69" t="s">
        <v>17</v>
      </c>
      <c r="D14" s="66"/>
      <c r="E14" s="66"/>
      <c r="F14" s="66"/>
      <c r="J14" s="3"/>
      <c r="K14" s="4"/>
    </row>
    <row r="15" spans="1:11" ht="16.5" customHeight="1">
      <c r="A15" s="5"/>
      <c r="B15" s="6" t="s">
        <v>12</v>
      </c>
      <c r="C15" s="69" t="s">
        <v>18</v>
      </c>
      <c r="D15" s="66">
        <v>15</v>
      </c>
      <c r="E15" s="66">
        <v>18</v>
      </c>
      <c r="F15" s="66">
        <f t="shared" si="1"/>
        <v>1200</v>
      </c>
      <c r="J15" s="3"/>
      <c r="K15" s="4"/>
    </row>
    <row r="16" spans="1:11" ht="16.5" customHeight="1">
      <c r="A16" s="5"/>
      <c r="B16" s="6" t="s">
        <v>19</v>
      </c>
      <c r="C16" s="69" t="s">
        <v>20</v>
      </c>
      <c r="D16" s="66">
        <v>50</v>
      </c>
      <c r="E16" s="66">
        <v>2250</v>
      </c>
      <c r="F16" s="66">
        <f t="shared" si="1"/>
        <v>45000</v>
      </c>
      <c r="J16" s="3"/>
      <c r="K16" s="4"/>
    </row>
    <row r="17" spans="1:11" ht="16.5" customHeight="1">
      <c r="A17" s="5"/>
      <c r="B17" s="6" t="s">
        <v>19</v>
      </c>
      <c r="C17" s="69" t="s">
        <v>21</v>
      </c>
      <c r="D17" s="66"/>
      <c r="E17" s="66">
        <v>0</v>
      </c>
      <c r="F17" s="66"/>
      <c r="J17" s="3"/>
      <c r="K17" s="4"/>
    </row>
    <row r="18" spans="1:11" ht="16.5" customHeight="1">
      <c r="A18" s="5"/>
      <c r="B18" s="6" t="s">
        <v>19</v>
      </c>
      <c r="C18" s="69" t="s">
        <v>22</v>
      </c>
      <c r="D18" s="66">
        <v>0</v>
      </c>
      <c r="E18" s="66">
        <v>0</v>
      </c>
      <c r="F18" s="66"/>
      <c r="J18" s="3"/>
      <c r="K18" s="4"/>
    </row>
    <row r="19" spans="1:11" ht="16.5" customHeight="1">
      <c r="A19" s="5"/>
      <c r="B19" s="6" t="s">
        <v>19</v>
      </c>
      <c r="C19" s="69" t="s">
        <v>23</v>
      </c>
      <c r="D19" s="66">
        <v>2</v>
      </c>
      <c r="E19" s="66">
        <v>54</v>
      </c>
      <c r="F19" s="66">
        <f t="shared" si="1"/>
        <v>27000</v>
      </c>
      <c r="J19" s="3"/>
      <c r="K19" s="4"/>
    </row>
    <row r="20" spans="1:11" ht="16.5" customHeight="1">
      <c r="A20" s="5"/>
      <c r="B20" s="6" t="s">
        <v>19</v>
      </c>
      <c r="C20" s="69" t="s">
        <v>24</v>
      </c>
      <c r="D20" s="66">
        <v>0</v>
      </c>
      <c r="E20" s="66">
        <v>0</v>
      </c>
      <c r="F20" s="66"/>
      <c r="J20" s="3"/>
      <c r="K20" s="4"/>
    </row>
    <row r="21" spans="1:11" ht="16.5" customHeight="1">
      <c r="A21" s="5"/>
      <c r="B21" s="6" t="s">
        <v>25</v>
      </c>
      <c r="C21" s="69" t="s">
        <v>26</v>
      </c>
      <c r="D21" s="66">
        <v>130</v>
      </c>
      <c r="E21" s="66">
        <v>4420</v>
      </c>
      <c r="F21" s="66">
        <f t="shared" si="1"/>
        <v>34000</v>
      </c>
      <c r="J21" s="3"/>
      <c r="K21" s="4"/>
    </row>
    <row r="22" spans="1:11" ht="16.5" customHeight="1">
      <c r="A22" s="5"/>
      <c r="B22" s="6" t="s">
        <v>25</v>
      </c>
      <c r="C22" s="69" t="s">
        <v>27</v>
      </c>
      <c r="D22" s="66">
        <v>45</v>
      </c>
      <c r="E22" s="66">
        <v>1800</v>
      </c>
      <c r="F22" s="66">
        <f t="shared" si="1"/>
        <v>40000</v>
      </c>
      <c r="J22" s="3"/>
      <c r="K22" s="4"/>
    </row>
    <row r="23" spans="1:11" ht="16.5" customHeight="1">
      <c r="A23" s="5"/>
      <c r="B23" s="6" t="s">
        <v>25</v>
      </c>
      <c r="C23" s="69" t="s">
        <v>28</v>
      </c>
      <c r="D23" s="66">
        <v>3</v>
      </c>
      <c r="E23" s="66">
        <v>117</v>
      </c>
      <c r="F23" s="66">
        <f t="shared" si="1"/>
        <v>39000</v>
      </c>
      <c r="J23" s="3"/>
      <c r="K23" s="4"/>
    </row>
    <row r="24" spans="1:11" ht="16.5" customHeight="1">
      <c r="A24" s="5"/>
      <c r="B24" s="6" t="s">
        <v>25</v>
      </c>
      <c r="C24" s="69" t="s">
        <v>29</v>
      </c>
      <c r="D24" s="66"/>
      <c r="E24" s="66">
        <v>0</v>
      </c>
      <c r="F24" s="66"/>
      <c r="J24" s="3"/>
      <c r="K24" s="4"/>
    </row>
    <row r="25" spans="1:11" ht="16.5" customHeight="1">
      <c r="A25" s="5"/>
      <c r="B25" s="6" t="s">
        <v>25</v>
      </c>
      <c r="C25" s="69" t="s">
        <v>30</v>
      </c>
      <c r="D25" s="66">
        <v>5</v>
      </c>
      <c r="E25" s="66">
        <v>6</v>
      </c>
      <c r="F25" s="66">
        <v>1100</v>
      </c>
      <c r="J25" s="3"/>
      <c r="K25" s="4"/>
    </row>
    <row r="26" spans="1:11" ht="16.5" customHeight="1">
      <c r="A26" s="5"/>
      <c r="B26" s="6" t="s">
        <v>25</v>
      </c>
      <c r="C26" s="69" t="s">
        <v>31</v>
      </c>
      <c r="D26" s="66"/>
      <c r="E26" s="66">
        <v>0</v>
      </c>
      <c r="F26" s="66"/>
      <c r="J26" s="3"/>
      <c r="K26" s="4"/>
    </row>
    <row r="27" spans="1:11" ht="16.5" customHeight="1">
      <c r="A27" s="5"/>
      <c r="B27" s="6" t="s">
        <v>25</v>
      </c>
      <c r="C27" s="69" t="s">
        <v>32</v>
      </c>
      <c r="D27" s="66">
        <v>9</v>
      </c>
      <c r="E27" s="66">
        <v>72</v>
      </c>
      <c r="F27" s="66">
        <f aca="true" t="shared" si="2" ref="F27:F48">(E27/D27)*1000</f>
        <v>8000</v>
      </c>
      <c r="J27" s="3"/>
      <c r="K27" s="4"/>
    </row>
    <row r="28" spans="1:11" ht="16.5" customHeight="1">
      <c r="A28" s="5"/>
      <c r="B28" s="6" t="s">
        <v>25</v>
      </c>
      <c r="C28" s="69" t="s">
        <v>33</v>
      </c>
      <c r="D28" s="66">
        <v>8</v>
      </c>
      <c r="E28" s="66">
        <v>240</v>
      </c>
      <c r="F28" s="66">
        <f t="shared" si="2"/>
        <v>30000</v>
      </c>
      <c r="J28" s="3"/>
      <c r="K28" s="4"/>
    </row>
    <row r="29" spans="1:11" ht="16.5" customHeight="1">
      <c r="A29" s="5"/>
      <c r="B29" s="6" t="s">
        <v>34</v>
      </c>
      <c r="C29" s="69" t="s">
        <v>35</v>
      </c>
      <c r="D29" s="66">
        <v>250</v>
      </c>
      <c r="E29" s="66">
        <v>2500</v>
      </c>
      <c r="F29" s="66">
        <f t="shared" si="2"/>
        <v>10000</v>
      </c>
      <c r="J29" s="3"/>
      <c r="K29" s="4"/>
    </row>
    <row r="30" spans="1:11" ht="16.5" customHeight="1">
      <c r="A30" s="5"/>
      <c r="B30" s="6" t="s">
        <v>34</v>
      </c>
      <c r="C30" s="69" t="s">
        <v>36</v>
      </c>
      <c r="D30" s="66">
        <v>0</v>
      </c>
      <c r="E30" s="66">
        <v>0</v>
      </c>
      <c r="F30" s="66"/>
      <c r="J30" s="3"/>
      <c r="K30" s="4"/>
    </row>
    <row r="31" spans="1:11" ht="16.5" customHeight="1">
      <c r="A31" s="5"/>
      <c r="B31" s="6" t="s">
        <v>34</v>
      </c>
      <c r="C31" s="69" t="s">
        <v>37</v>
      </c>
      <c r="D31" s="66">
        <v>120</v>
      </c>
      <c r="E31" s="66">
        <v>600</v>
      </c>
      <c r="F31" s="66">
        <f t="shared" si="2"/>
        <v>5000</v>
      </c>
      <c r="J31" s="3"/>
      <c r="K31" s="4"/>
    </row>
    <row r="32" spans="1:11" ht="16.5" customHeight="1">
      <c r="A32" s="5"/>
      <c r="B32" s="6" t="s">
        <v>34</v>
      </c>
      <c r="C32" s="69" t="s">
        <v>38</v>
      </c>
      <c r="D32" s="66">
        <v>2</v>
      </c>
      <c r="E32" s="66">
        <v>13</v>
      </c>
      <c r="F32" s="66">
        <f t="shared" si="2"/>
        <v>6500</v>
      </c>
      <c r="J32" s="3"/>
      <c r="K32" s="4"/>
    </row>
    <row r="33" spans="1:11" ht="16.5" customHeight="1">
      <c r="A33" s="5"/>
      <c r="B33" s="6" t="s">
        <v>34</v>
      </c>
      <c r="C33" s="69" t="s">
        <v>39</v>
      </c>
      <c r="D33" s="66">
        <v>0</v>
      </c>
      <c r="E33" s="66">
        <v>0</v>
      </c>
      <c r="F33" s="66"/>
      <c r="J33" s="3"/>
      <c r="K33" s="4"/>
    </row>
    <row r="34" spans="1:11" ht="16.5" customHeight="1">
      <c r="A34" s="5"/>
      <c r="B34" s="6" t="s">
        <v>34</v>
      </c>
      <c r="C34" s="69" t="s">
        <v>40</v>
      </c>
      <c r="D34" s="66">
        <v>0</v>
      </c>
      <c r="E34" s="66">
        <v>0</v>
      </c>
      <c r="F34" s="66"/>
      <c r="J34" s="3"/>
      <c r="K34" s="4"/>
    </row>
    <row r="35" spans="1:11" ht="16.5" customHeight="1">
      <c r="A35" s="5"/>
      <c r="B35" s="6" t="s">
        <v>34</v>
      </c>
      <c r="C35" s="69" t="s">
        <v>41</v>
      </c>
      <c r="D35" s="66"/>
      <c r="E35" s="66"/>
      <c r="F35" s="66"/>
      <c r="J35" s="3"/>
      <c r="K35" s="4"/>
    </row>
    <row r="36" spans="1:11" ht="16.5" customHeight="1">
      <c r="A36" s="5"/>
      <c r="B36" s="6" t="s">
        <v>34</v>
      </c>
      <c r="C36" s="69" t="s">
        <v>42</v>
      </c>
      <c r="D36" s="66">
        <v>120</v>
      </c>
      <c r="E36" s="66">
        <v>7200</v>
      </c>
      <c r="F36" s="66">
        <f t="shared" si="2"/>
        <v>60000</v>
      </c>
      <c r="I36" s="11"/>
      <c r="J36" s="3"/>
      <c r="K36" s="4"/>
    </row>
    <row r="37" spans="1:11" ht="16.5" customHeight="1">
      <c r="A37" s="5"/>
      <c r="B37" s="6" t="s">
        <v>34</v>
      </c>
      <c r="C37" s="69" t="s">
        <v>43</v>
      </c>
      <c r="D37" s="66">
        <v>5</v>
      </c>
      <c r="E37" s="66">
        <v>200</v>
      </c>
      <c r="F37" s="66">
        <f t="shared" si="2"/>
        <v>40000</v>
      </c>
      <c r="I37" s="12"/>
      <c r="J37" s="3"/>
      <c r="K37" s="4"/>
    </row>
    <row r="38" spans="1:11" ht="16.5" customHeight="1">
      <c r="A38" s="5"/>
      <c r="B38" s="6" t="s">
        <v>34</v>
      </c>
      <c r="C38" s="69" t="s">
        <v>57</v>
      </c>
      <c r="D38" s="66">
        <v>5</v>
      </c>
      <c r="E38" s="66">
        <v>105</v>
      </c>
      <c r="F38" s="66">
        <f t="shared" si="2"/>
        <v>21000</v>
      </c>
      <c r="J38" s="3"/>
      <c r="K38" s="4"/>
    </row>
    <row r="39" spans="1:11" ht="16.5" customHeight="1">
      <c r="A39" s="5"/>
      <c r="B39" s="6" t="s">
        <v>44</v>
      </c>
      <c r="C39" s="69" t="s">
        <v>58</v>
      </c>
      <c r="D39" s="66">
        <v>0</v>
      </c>
      <c r="E39" s="66">
        <v>0</v>
      </c>
      <c r="F39" s="66"/>
      <c r="J39" s="3"/>
      <c r="K39" s="4"/>
    </row>
    <row r="40" spans="1:11" ht="16.5" customHeight="1">
      <c r="A40" s="5"/>
      <c r="B40" s="6" t="s">
        <v>44</v>
      </c>
      <c r="C40" s="69" t="s">
        <v>45</v>
      </c>
      <c r="D40" s="66">
        <v>0</v>
      </c>
      <c r="E40" s="66"/>
      <c r="F40" s="66"/>
      <c r="J40" s="13"/>
      <c r="K40" s="4"/>
    </row>
    <row r="41" spans="1:11" ht="16.5" customHeight="1">
      <c r="A41" s="5"/>
      <c r="B41" s="6" t="s">
        <v>44</v>
      </c>
      <c r="C41" s="69" t="s">
        <v>46</v>
      </c>
      <c r="D41" s="66">
        <v>30</v>
      </c>
      <c r="E41" s="66">
        <v>60</v>
      </c>
      <c r="F41" s="66">
        <f t="shared" si="2"/>
        <v>2000</v>
      </c>
      <c r="J41" s="3"/>
      <c r="K41" s="4"/>
    </row>
    <row r="42" spans="1:11" ht="16.5" customHeight="1">
      <c r="A42" s="5"/>
      <c r="B42" s="6" t="s">
        <v>44</v>
      </c>
      <c r="C42" s="69" t="s">
        <v>47</v>
      </c>
      <c r="D42" s="66">
        <v>30</v>
      </c>
      <c r="E42" s="66">
        <v>100</v>
      </c>
      <c r="F42" s="66">
        <f t="shared" si="2"/>
        <v>3333.3333333333335</v>
      </c>
      <c r="J42" s="3"/>
      <c r="K42" s="4"/>
    </row>
    <row r="43" spans="1:11" ht="16.5" customHeight="1">
      <c r="A43" s="5"/>
      <c r="B43" s="6" t="s">
        <v>48</v>
      </c>
      <c r="C43" s="69" t="s">
        <v>49</v>
      </c>
      <c r="D43" s="66"/>
      <c r="E43" s="66"/>
      <c r="F43" s="66"/>
      <c r="J43" s="3"/>
      <c r="K43" s="4"/>
    </row>
    <row r="44" spans="1:11" ht="16.5" customHeight="1">
      <c r="A44" s="5"/>
      <c r="B44" s="6" t="s">
        <v>48</v>
      </c>
      <c r="C44" s="69" t="s">
        <v>50</v>
      </c>
      <c r="D44" s="66"/>
      <c r="E44" s="66"/>
      <c r="F44" s="66"/>
      <c r="J44" s="3"/>
      <c r="K44" s="4"/>
    </row>
    <row r="45" spans="1:11" ht="16.5" customHeight="1">
      <c r="A45" s="5"/>
      <c r="B45" s="6" t="s">
        <v>48</v>
      </c>
      <c r="C45" s="69" t="s">
        <v>51</v>
      </c>
      <c r="D45" s="66"/>
      <c r="E45" s="66"/>
      <c r="F45" s="66"/>
      <c r="J45" s="3"/>
      <c r="K45" s="4"/>
    </row>
    <row r="46" spans="1:11" ht="16.5" customHeight="1">
      <c r="A46" s="5"/>
      <c r="B46" s="6" t="s">
        <v>48</v>
      </c>
      <c r="C46" s="69" t="s">
        <v>52</v>
      </c>
      <c r="D46" s="66">
        <v>0</v>
      </c>
      <c r="E46" s="66">
        <v>0</v>
      </c>
      <c r="F46" s="66"/>
      <c r="J46" s="3"/>
      <c r="K46" s="4"/>
    </row>
    <row r="47" spans="1:11" ht="16.5" customHeight="1">
      <c r="A47" s="5"/>
      <c r="B47" s="6" t="s">
        <v>53</v>
      </c>
      <c r="C47" s="69" t="s">
        <v>59</v>
      </c>
      <c r="D47" s="66">
        <v>0</v>
      </c>
      <c r="E47" s="66">
        <v>0</v>
      </c>
      <c r="F47" s="66"/>
      <c r="J47" s="3"/>
      <c r="K47" s="4"/>
    </row>
    <row r="48" spans="1:11" ht="16.5" customHeight="1">
      <c r="A48" s="5"/>
      <c r="B48" s="6" t="s">
        <v>53</v>
      </c>
      <c r="C48" s="69" t="s">
        <v>54</v>
      </c>
      <c r="D48" s="66">
        <v>5</v>
      </c>
      <c r="E48" s="66">
        <v>6</v>
      </c>
      <c r="F48" s="66">
        <f t="shared" si="2"/>
        <v>1200</v>
      </c>
      <c r="J48" s="3"/>
      <c r="K48" s="4"/>
    </row>
    <row r="49" spans="1:11" ht="16.5" customHeight="1">
      <c r="A49" s="5"/>
      <c r="B49" s="6" t="s">
        <v>53</v>
      </c>
      <c r="C49" s="69" t="s">
        <v>55</v>
      </c>
      <c r="D49" s="66">
        <v>0</v>
      </c>
      <c r="E49" s="66">
        <v>0</v>
      </c>
      <c r="F49" s="66"/>
      <c r="J49" s="3"/>
      <c r="K49" s="4"/>
    </row>
    <row r="50" spans="1:11" ht="16.5" customHeight="1">
      <c r="A50" s="5"/>
      <c r="B50" s="6" t="s">
        <v>53</v>
      </c>
      <c r="C50" s="69" t="s">
        <v>56</v>
      </c>
      <c r="D50" s="66">
        <v>0</v>
      </c>
      <c r="E50" s="66">
        <v>0</v>
      </c>
      <c r="F50" s="66"/>
      <c r="J50" s="3"/>
      <c r="K50" s="4"/>
    </row>
    <row r="51" spans="1:11" ht="16.5" customHeight="1">
      <c r="A51" s="5"/>
      <c r="B51" s="6" t="s">
        <v>53</v>
      </c>
      <c r="C51" s="69" t="s">
        <v>53</v>
      </c>
      <c r="D51" s="66"/>
      <c r="E51" s="66"/>
      <c r="F51" s="66"/>
      <c r="J51" s="3"/>
      <c r="K51" s="4"/>
    </row>
    <row r="52" spans="1:11" ht="16.5" customHeight="1">
      <c r="A52" s="5"/>
      <c r="B52" s="6"/>
      <c r="C52" s="69" t="s">
        <v>60</v>
      </c>
      <c r="D52" s="66">
        <f>SUM(D3:D51)</f>
        <v>3976</v>
      </c>
      <c r="E52" s="66">
        <f>SUM(E3:E51)</f>
        <v>35964.8</v>
      </c>
      <c r="F52" s="66"/>
      <c r="J52" s="3"/>
      <c r="K52" s="4"/>
    </row>
    <row r="53" spans="1:6" ht="16.5" customHeight="1">
      <c r="A53" s="5"/>
      <c r="B53" s="6"/>
      <c r="C53" s="69" t="s">
        <v>63</v>
      </c>
      <c r="D53" s="66">
        <f>D52-D54</f>
        <v>3976</v>
      </c>
      <c r="E53" s="66">
        <f>E52-E54</f>
        <v>35964.8</v>
      </c>
      <c r="F53" s="66"/>
    </row>
    <row r="54" spans="1:10" ht="16.5" customHeight="1">
      <c r="A54" s="5"/>
      <c r="B54" s="6"/>
      <c r="C54" s="69" t="s">
        <v>64</v>
      </c>
      <c r="D54" s="66">
        <f>SUM(D4,D6,D11,D14,D30,D33)</f>
        <v>0</v>
      </c>
      <c r="E54" s="66">
        <f>SUM(E4,E6,E11,E14,E30,E33)</f>
        <v>0</v>
      </c>
      <c r="F54" s="66"/>
      <c r="G54" s="10"/>
      <c r="H54" s="4"/>
      <c r="I54" s="4"/>
      <c r="J54" s="4"/>
    </row>
    <row r="55" spans="1:6" ht="16.5" customHeight="1">
      <c r="A55" s="1"/>
      <c r="B55" s="6"/>
      <c r="C55" s="69" t="s">
        <v>65</v>
      </c>
      <c r="D55" s="66">
        <v>4030</v>
      </c>
      <c r="E55" s="66"/>
      <c r="F55" s="66"/>
    </row>
    <row r="56" spans="1:10" ht="16.5" customHeight="1">
      <c r="A56" s="15"/>
      <c r="B56" s="16"/>
      <c r="C56" s="69" t="s">
        <v>66</v>
      </c>
      <c r="D56" s="66">
        <v>4.5</v>
      </c>
      <c r="E56" s="66"/>
      <c r="F56" s="66"/>
      <c r="J56" s="10"/>
    </row>
    <row r="57" spans="4:6" ht="12.75">
      <c r="D57" s="4"/>
      <c r="E57" s="4"/>
      <c r="F57" s="4"/>
    </row>
    <row r="58" spans="4:10" ht="12.75">
      <c r="D58" s="4"/>
      <c r="E58" s="4"/>
      <c r="F58" s="4"/>
      <c r="J58" s="10"/>
    </row>
    <row r="59" spans="4:6" ht="12.75">
      <c r="D59" s="4"/>
      <c r="E59" s="4"/>
      <c r="F59" s="4"/>
    </row>
    <row r="60" spans="4:6" ht="12.75">
      <c r="D60" s="4"/>
      <c r="E60" s="4"/>
      <c r="F60" s="4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a.almodares</dc:creator>
  <cp:keywords/>
  <dc:description/>
  <cp:lastModifiedBy>asan</cp:lastModifiedBy>
  <cp:lastPrinted>2016-08-02T04:07:46Z</cp:lastPrinted>
  <dcterms:created xsi:type="dcterms:W3CDTF">2015-08-25T04:53:42Z</dcterms:created>
  <dcterms:modified xsi:type="dcterms:W3CDTF">2019-08-14T08:47:11Z</dcterms:modified>
  <cp:category/>
  <cp:version/>
  <cp:contentType/>
  <cp:contentStatus/>
</cp:coreProperties>
</file>