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480" windowHeight="997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R7" i="1"/>
  <c r="Q7"/>
  <c r="R4"/>
  <c r="Q4"/>
  <c r="R6"/>
  <c r="Q6"/>
  <c r="R5"/>
  <c r="Q5"/>
  <c r="L7"/>
  <c r="K7"/>
</calcChain>
</file>

<file path=xl/sharedStrings.xml><?xml version="1.0" encoding="utf-8"?>
<sst xmlns="http://schemas.openxmlformats.org/spreadsheetml/2006/main" count="31" uniqueCount="19">
  <si>
    <t>ردیف</t>
  </si>
  <si>
    <t>تاریخ</t>
  </si>
  <si>
    <t>مرغداری</t>
  </si>
  <si>
    <t>دامداری</t>
  </si>
  <si>
    <t>قارچ</t>
  </si>
  <si>
    <t>لیتر از تایید پخش</t>
  </si>
  <si>
    <t>ماشین الات کشاورزی</t>
  </si>
  <si>
    <t>صنایع</t>
  </si>
  <si>
    <t>کلی</t>
  </si>
  <si>
    <t>لیتر از تایید جهاد کشاورزی</t>
  </si>
  <si>
    <t>لیتر از تاییدجهاد کشاورزی</t>
  </si>
  <si>
    <t>لیتر از تایید  جهاد کشاورزی</t>
  </si>
  <si>
    <t>چاه آب کشاورزی</t>
  </si>
  <si>
    <t>جمع کل</t>
  </si>
  <si>
    <t>مهر</t>
  </si>
  <si>
    <t>گلخانه</t>
  </si>
  <si>
    <t>آبان</t>
  </si>
  <si>
    <t>آذر</t>
  </si>
  <si>
    <t>گزارش 3ماهه سوم سال 1395 (توزیع سوخت یارانه ای) مدیریت جهاد کشاورزی شهرستان لنجان در واحد های مختلف</t>
  </si>
</sst>
</file>

<file path=xl/styles.xml><?xml version="1.0" encoding="utf-8"?>
<styleSheet xmlns="http://schemas.openxmlformats.org/spreadsheetml/2006/main">
  <fonts count="5">
    <font>
      <sz val="11"/>
      <color theme="1"/>
      <name val="Arial"/>
      <family val="2"/>
      <scheme val="minor"/>
    </font>
    <font>
      <sz val="11"/>
      <color theme="1"/>
      <name val="B Titr"/>
      <charset val="178"/>
    </font>
    <font>
      <sz val="12"/>
      <color theme="1"/>
      <name val="B Titr"/>
      <charset val="178"/>
    </font>
    <font>
      <sz val="12"/>
      <color theme="1"/>
      <name val="Arial"/>
      <family val="2"/>
      <scheme val="minor"/>
    </font>
    <font>
      <sz val="11"/>
      <color theme="1"/>
      <name val="B Yekan"/>
      <charset val="17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0" fontId="2" fillId="0" borderId="1" xfId="0" applyFont="1" applyBorder="1"/>
    <xf numFmtId="0" fontId="3" fillId="0" borderId="0" xfId="0" applyFont="1"/>
    <xf numFmtId="0" fontId="4" fillId="0" borderId="1" xfId="0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rightToLeft="1" tabSelected="1" topLeftCell="H1" workbookViewId="0">
      <selection sqref="A1:XFD1"/>
    </sheetView>
  </sheetViews>
  <sheetFormatPr defaultRowHeight="14.25"/>
  <cols>
    <col min="1" max="1" width="2.625" customWidth="1"/>
    <col min="2" max="2" width="6.75" customWidth="1"/>
    <col min="3" max="3" width="18.5" customWidth="1"/>
    <col min="4" max="4" width="14.375" bestFit="1" customWidth="1"/>
    <col min="5" max="5" width="22.125" bestFit="1" customWidth="1"/>
    <col min="6" max="6" width="14.375" bestFit="1" customWidth="1"/>
    <col min="7" max="7" width="22.625" bestFit="1" customWidth="1"/>
    <col min="8" max="8" width="14.375" bestFit="1" customWidth="1"/>
    <col min="9" max="9" width="23" bestFit="1" customWidth="1"/>
    <col min="10" max="10" width="14.375" bestFit="1" customWidth="1"/>
    <col min="11" max="11" width="23" bestFit="1" customWidth="1"/>
    <col min="12" max="12" width="14.375" bestFit="1" customWidth="1"/>
    <col min="13" max="13" width="22.125" bestFit="1" customWidth="1"/>
    <col min="14" max="14" width="14.375" bestFit="1" customWidth="1"/>
    <col min="15" max="15" width="22.625" bestFit="1" customWidth="1"/>
    <col min="16" max="16" width="14.375" bestFit="1" customWidth="1"/>
    <col min="17" max="17" width="22.625" bestFit="1" customWidth="1"/>
    <col min="18" max="18" width="14.375" bestFit="1" customWidth="1"/>
  </cols>
  <sheetData>
    <row r="1" spans="1:18" s="8" customFormat="1" ht="28.5" customHeight="1">
      <c r="A1" s="7" t="s">
        <v>18</v>
      </c>
    </row>
    <row r="2" spans="1:18" ht="22.5">
      <c r="A2" s="11" t="s">
        <v>0</v>
      </c>
      <c r="B2" s="11" t="s">
        <v>1</v>
      </c>
      <c r="C2" s="11" t="s">
        <v>2</v>
      </c>
      <c r="D2" s="11"/>
      <c r="E2" s="11" t="s">
        <v>3</v>
      </c>
      <c r="F2" s="11"/>
      <c r="G2" s="11" t="s">
        <v>12</v>
      </c>
      <c r="H2" s="11"/>
      <c r="I2" s="11" t="s">
        <v>6</v>
      </c>
      <c r="J2" s="11"/>
      <c r="K2" s="11" t="s">
        <v>7</v>
      </c>
      <c r="L2" s="11"/>
      <c r="M2" s="11" t="s">
        <v>4</v>
      </c>
      <c r="N2" s="11"/>
      <c r="O2" s="11" t="s">
        <v>15</v>
      </c>
      <c r="P2" s="11"/>
      <c r="Q2" s="11" t="s">
        <v>8</v>
      </c>
      <c r="R2" s="11"/>
    </row>
    <row r="3" spans="1:18" ht="22.5">
      <c r="A3" s="11"/>
      <c r="B3" s="11"/>
      <c r="C3" s="2" t="s">
        <v>9</v>
      </c>
      <c r="D3" s="2" t="s">
        <v>5</v>
      </c>
      <c r="E3" s="2" t="s">
        <v>10</v>
      </c>
      <c r="F3" s="2" t="s">
        <v>5</v>
      </c>
      <c r="G3" s="2" t="s">
        <v>9</v>
      </c>
      <c r="H3" s="2" t="s">
        <v>5</v>
      </c>
      <c r="I3" s="2" t="s">
        <v>11</v>
      </c>
      <c r="J3" s="2" t="s">
        <v>5</v>
      </c>
      <c r="K3" s="2" t="s">
        <v>11</v>
      </c>
      <c r="L3" s="2" t="s">
        <v>5</v>
      </c>
      <c r="M3" s="2" t="s">
        <v>10</v>
      </c>
      <c r="N3" s="2" t="s">
        <v>5</v>
      </c>
      <c r="O3" s="2" t="s">
        <v>9</v>
      </c>
      <c r="P3" s="2" t="s">
        <v>5</v>
      </c>
      <c r="Q3" s="2" t="s">
        <v>9</v>
      </c>
      <c r="R3" s="2" t="s">
        <v>5</v>
      </c>
    </row>
    <row r="4" spans="1:18" ht="22.5">
      <c r="A4" s="2">
        <v>1</v>
      </c>
      <c r="B4" s="2" t="s">
        <v>14</v>
      </c>
      <c r="C4" s="6">
        <v>316000</v>
      </c>
      <c r="D4" s="6">
        <v>207410</v>
      </c>
      <c r="E4" s="6">
        <v>15600</v>
      </c>
      <c r="F4" s="6">
        <v>15600</v>
      </c>
      <c r="G4" s="6">
        <v>14200</v>
      </c>
      <c r="H4" s="6">
        <v>13000</v>
      </c>
      <c r="I4" s="6">
        <v>373370</v>
      </c>
      <c r="J4" s="6">
        <v>359220</v>
      </c>
      <c r="K4" s="6">
        <v>12000</v>
      </c>
      <c r="L4" s="6">
        <v>6000</v>
      </c>
      <c r="M4" s="6">
        <v>1800</v>
      </c>
      <c r="N4" s="6">
        <v>1800</v>
      </c>
      <c r="O4" s="6">
        <v>0</v>
      </c>
      <c r="P4" s="6">
        <v>0</v>
      </c>
      <c r="Q4" s="6">
        <f>SUM(C4,E4,G4,I4,K4,M4,O4)</f>
        <v>732970</v>
      </c>
      <c r="R4" s="6">
        <f>SUM(D4,F4,H4,J4,L4,N4)</f>
        <v>603030</v>
      </c>
    </row>
    <row r="5" spans="1:18" ht="22.5">
      <c r="A5" s="2">
        <v>2</v>
      </c>
      <c r="B5" s="2" t="s">
        <v>16</v>
      </c>
      <c r="C5" s="6">
        <v>289000</v>
      </c>
      <c r="D5" s="6">
        <v>258560</v>
      </c>
      <c r="E5" s="6">
        <v>6000</v>
      </c>
      <c r="F5" s="6">
        <v>4000</v>
      </c>
      <c r="G5" s="6">
        <v>3540</v>
      </c>
      <c r="H5" s="6">
        <v>2540</v>
      </c>
      <c r="I5" s="6">
        <v>113610</v>
      </c>
      <c r="J5" s="6">
        <v>112440</v>
      </c>
      <c r="K5" s="6">
        <v>0</v>
      </c>
      <c r="L5" s="6">
        <v>0</v>
      </c>
      <c r="M5" s="6">
        <v>11500</v>
      </c>
      <c r="N5" s="6">
        <v>8100</v>
      </c>
      <c r="O5" s="6">
        <v>400</v>
      </c>
      <c r="P5" s="6">
        <v>400</v>
      </c>
      <c r="Q5" s="6">
        <f>SUM(C5,E5,G5,I5,M5,O5)</f>
        <v>424050</v>
      </c>
      <c r="R5" s="6">
        <f>SUM(D5,F5,H5,J5,N5,P5)</f>
        <v>386040</v>
      </c>
    </row>
    <row r="6" spans="1:18" ht="22.5">
      <c r="A6" s="2">
        <v>3</v>
      </c>
      <c r="B6" s="2" t="s">
        <v>17</v>
      </c>
      <c r="C6" s="6">
        <v>273000</v>
      </c>
      <c r="D6" s="6">
        <v>255767</v>
      </c>
      <c r="E6" s="6">
        <v>0</v>
      </c>
      <c r="F6" s="6">
        <v>0</v>
      </c>
      <c r="G6" s="6">
        <v>0</v>
      </c>
      <c r="H6" s="6">
        <v>0</v>
      </c>
      <c r="I6" s="6">
        <v>36980</v>
      </c>
      <c r="J6" s="6">
        <v>34360</v>
      </c>
      <c r="K6" s="6">
        <v>0</v>
      </c>
      <c r="L6" s="6">
        <v>0</v>
      </c>
      <c r="M6" s="6">
        <v>3500</v>
      </c>
      <c r="N6" s="6">
        <v>3500</v>
      </c>
      <c r="O6" s="6">
        <v>5000</v>
      </c>
      <c r="P6" s="6">
        <v>1000</v>
      </c>
      <c r="Q6" s="6">
        <f>SUM(C6,I6,M6,O6)</f>
        <v>318480</v>
      </c>
      <c r="R6" s="6">
        <f>SUM(D6,J6,N6,P6)</f>
        <v>294627</v>
      </c>
    </row>
    <row r="7" spans="1:18" s="5" customFormat="1" ht="25.5">
      <c r="A7" s="9" t="s">
        <v>13</v>
      </c>
      <c r="B7" s="10"/>
      <c r="C7" s="4">
        <v>878000</v>
      </c>
      <c r="D7" s="4">
        <v>721737</v>
      </c>
      <c r="E7" s="4">
        <v>21600</v>
      </c>
      <c r="F7" s="4">
        <v>19600</v>
      </c>
      <c r="G7" s="4">
        <v>17740</v>
      </c>
      <c r="H7" s="4">
        <v>15540</v>
      </c>
      <c r="I7" s="4">
        <v>523960</v>
      </c>
      <c r="J7" s="4">
        <v>506020</v>
      </c>
      <c r="K7" s="4">
        <f t="shared" ref="K7:L7" si="0">SUM(K4:K6)</f>
        <v>12000</v>
      </c>
      <c r="L7" s="4">
        <f t="shared" si="0"/>
        <v>6000</v>
      </c>
      <c r="M7" s="4">
        <v>16800</v>
      </c>
      <c r="N7" s="4">
        <v>13400</v>
      </c>
      <c r="O7" s="4">
        <v>5400</v>
      </c>
      <c r="P7" s="4">
        <v>1400</v>
      </c>
      <c r="Q7" s="4">
        <f>SUM(C7,E7,G7,I7,K7,M7,O7)</f>
        <v>1475500</v>
      </c>
      <c r="R7" s="4">
        <f>SUM(D7,F7,H7,J7,L7,N7,P7)</f>
        <v>1283697</v>
      </c>
    </row>
    <row r="8" spans="1:18" ht="22.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17" spans="10:10">
      <c r="J17" s="1"/>
    </row>
  </sheetData>
  <mergeCells count="12">
    <mergeCell ref="A1:XFD1"/>
    <mergeCell ref="A7:B7"/>
    <mergeCell ref="C2:D2"/>
    <mergeCell ref="E2:F2"/>
    <mergeCell ref="G2:H2"/>
    <mergeCell ref="I2:J2"/>
    <mergeCell ref="M2:N2"/>
    <mergeCell ref="O2:P2"/>
    <mergeCell ref="B2:B3"/>
    <mergeCell ref="A2:A3"/>
    <mergeCell ref="Q2:R2"/>
    <mergeCell ref="K2:L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nasim rayaneh</dc:creator>
  <cp:lastModifiedBy>pasargad</cp:lastModifiedBy>
  <dcterms:created xsi:type="dcterms:W3CDTF">2016-06-20T03:43:38Z</dcterms:created>
  <dcterms:modified xsi:type="dcterms:W3CDTF">2016-12-25T10:22:41Z</dcterms:modified>
</cp:coreProperties>
</file>